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'1'!$A$8:$M$57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'1'!$A$1:$G$64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C64" i="1"/>
  <c r="C63" i="1"/>
  <c r="C62" i="1"/>
  <c r="C61" i="1"/>
  <c r="C60" i="1"/>
  <c r="C59" i="1"/>
  <c r="C58" i="1"/>
  <c r="A2" i="1" l="1"/>
  <c r="B8" i="1"/>
  <c r="C57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C8" i="1" l="1"/>
</calcChain>
</file>

<file path=xl/sharedStrings.xml><?xml version="1.0" encoding="utf-8"?>
<sst xmlns="http://schemas.openxmlformats.org/spreadsheetml/2006/main" count="70" uniqueCount="68">
  <si>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</si>
  <si>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</si>
  <si>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</si>
  <si>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</si>
  <si>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</si>
  <si>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</si>
  <si>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</si>
  <si>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</si>
  <si>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</si>
  <si>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</si>
  <si>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</si>
  <si>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</si>
  <si>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</si>
  <si>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ЯБИК Келгуси лойиха кидирув ишлари 2023 йил</t>
  </si>
  <si>
    <t>ЯБИК Наманган шахар Юксалиш МФЙ янги болалар шифохонаси куриш 2022 йил</t>
  </si>
  <si>
    <t>ЯБИК Чуст тумани Гулзор МФЙда 50 катновли кишлок оилавий поликлиника куриш 2022</t>
  </si>
  <si>
    <t>ЯБИК Косонсой тумани ТТБ 400 катновли поликлиникани реконструкция килиш 2022 йил</t>
  </si>
  <si>
    <t>ЯБИК согликни саклаш объектларини куриш, реконструкция килиш (таксимланмаган лимит) 2022 йил</t>
  </si>
  <si>
    <t>ЯБИК Кредитор карздорлик 2023 йил</t>
  </si>
  <si>
    <t>ЯБИК Поп тумани Миришкор МФЙда 50 катновли кишлок оилавий поликлиника куриш 2022</t>
  </si>
  <si>
    <t>ЯБИК Чуст тумани ТТБ 400 катновли поликлиника ва 80 уринли болалар булими куриш 2022 йил</t>
  </si>
  <si>
    <t>Наманган вилоят СЭваЖС бошкармаси (Чора тадбирлар)</t>
  </si>
  <si>
    <t>Вилоят юкумли касалликлар шифохонаси (5-25млн)</t>
  </si>
  <si>
    <t>Вилоят СЭО ва ЖС бошкармаси (5-25млн)</t>
  </si>
  <si>
    <t>Республика тез тиббий ердам маркази Наманган вилояти филиали</t>
  </si>
  <si>
    <t>Вилоят кон куйиш маркази</t>
  </si>
  <si>
    <t>Вил. болалар куп тар.тиббиёт маркази</t>
  </si>
  <si>
    <t>Вилоят куп тармокли тиббиёт маркази</t>
  </si>
  <si>
    <t>Республика шошилнич тез тиббий ёрдам илмий маркази Наманган филиали</t>
  </si>
  <si>
    <t>Наманган вилоят рухий асаб касалликлар шифохонаси</t>
  </si>
  <si>
    <t>Вилоят фтизиатрия ва пульмонология маркази</t>
  </si>
  <si>
    <t>2-Вилоят сил касалликлари шифохонаси</t>
  </si>
  <si>
    <t>Вилоят юкумли касалликлар шифохонаси</t>
  </si>
  <si>
    <t>Вилоят онкология диспансери</t>
  </si>
  <si>
    <t>Наманган вилоят перинатал маркази</t>
  </si>
  <si>
    <t>Чорток Болалар сихатгохи</t>
  </si>
  <si>
    <t>Вилоят давлат санитария эпидемиология назорат маркази (СЭС)</t>
  </si>
  <si>
    <t>Вилоят ОИТС(СПИД) маркази</t>
  </si>
  <si>
    <t>Суд мед экспертиза бюроси</t>
  </si>
  <si>
    <t>Вилоят наркология диспансери</t>
  </si>
  <si>
    <t>Наманган вилоят куп ТТМ</t>
  </si>
  <si>
    <t>Вилоят болалар силга карши кураш сихатгохи</t>
  </si>
  <si>
    <t>Наманган вилоят Согликни саклаш бошкармаси</t>
  </si>
  <si>
    <t>ЯБИК Наманган вилояти Согликни саклаш бошкармаси маъмурий биносини таъмирлаш объекти 2023 й</t>
  </si>
  <si>
    <t>ЯБИК Наманган ш. собик Эндокринология шифохонаси бино-иншоотлари урнида Республика ихтисослаштирилган Травматология ва ортопедия илмий-амалий тиббиет маркази Наманган филиалини ташкил этиш  2023 й</t>
  </si>
  <si>
    <t>ЯБИК Янгикургон тумани Октом МФЙдаги 62-сонли оилавий поликлиникани таъмирлаш билан боглик харажатларга (ВМ 670-сон карори) 2023 й</t>
  </si>
  <si>
    <t>РУТ ва ФХМО ва УИМ Наманган худудий булинмаси</t>
  </si>
  <si>
    <t>Наманган вилояти ахоли репродуктив саломатлик худудий маркази</t>
  </si>
  <si>
    <t>Вилоят эндокринология диспансери</t>
  </si>
  <si>
    <t>Вилоят "Бешкапа" болалар санаторияси</t>
  </si>
  <si>
    <t>Вилоят кардиология шифохонаси</t>
  </si>
  <si>
    <t>Наманган вилоят Согликни саклаш бошкармаси Стом протез</t>
  </si>
  <si>
    <t>Вилоят она ва бола скрининг маркази</t>
  </si>
  <si>
    <t>Вилоят хокимлигининг согликни саклаш бошкармаси</t>
  </si>
  <si>
    <t>Согликни саклаш бошкармаси АСТТКК ва ЖФО булими</t>
  </si>
  <si>
    <t>Инновацион миллий палата</t>
  </si>
  <si>
    <t>Вилоят паталогик анатомия бюроси</t>
  </si>
  <si>
    <t>Наманган вилоят ихтисослашган болалар стоматология поликлиникаси</t>
  </si>
  <si>
    <t>Парда-Турсун номли сил касалликлари санаторияси</t>
  </si>
  <si>
    <t>Вилоят саломатликни кайта тиклаш шифохонаси (Семашко)</t>
  </si>
  <si>
    <t>Вилоят тери касалликлар диспансери</t>
  </si>
  <si>
    <t>Вилоят ПРББУИТ болалар уйи</t>
  </si>
  <si>
    <t>Пахталик кул сихатгохи</t>
  </si>
  <si>
    <t>ВХССБ Махсус тиббий таъминот базаси</t>
  </si>
  <si>
    <t>Касб-хунар укув маркази при санатории Пахталикул</t>
  </si>
  <si>
    <t>КХСБХ ДУК Мингбулок тумани 2-сил касалликлари шифохонаси реконструкция килиш 2023 й</t>
  </si>
  <si>
    <t>Наманган вилояти Соғлиқни сақлаш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</si>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</sst>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4"/>
  <sheetViews>
    <sheetView tabSelected="1" view="pageBreakPreview" zoomScale="70" zoomScaleNormal="100" zoomScaleSheetLayoutView="70" workbookViewId="0">
      <selection activeCell="I4" sqref="I4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Наманган вилояти Соғлиқни сақлаш бошқармасининг 2023 йил II-чорак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66</v>
      </c>
      <c r="J2" s="1" t="s">
        <v>12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67</v>
      </c>
    </row>
    <row r="4" spans="1:13" ht="15.75" thickBot="1" x14ac:dyDescent="0.3">
      <c r="G4" s="4" t="s">
        <v>11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Соғлиқни сақлаш бошқармаси</v>
      </c>
      <c r="C8" s="8">
        <f>SUM(C10:C64)</f>
        <v>430975.64222641994</v>
      </c>
      <c r="D8" s="8">
        <f>SUM(D10:D64)</f>
        <v>262556.07854357996</v>
      </c>
      <c r="E8" s="8">
        <f>SUM(E10:E64)</f>
        <v>65350.162719370011</v>
      </c>
      <c r="F8" s="8">
        <f>SUM(F10:F64)</f>
        <v>72790.87310746999</v>
      </c>
      <c r="G8" s="21">
        <f>SUM(G10:G64)</f>
        <v>30278.527856000001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13</v>
      </c>
      <c r="C10" s="16">
        <f>SUM(D10:G10)</f>
        <v>0</v>
      </c>
      <c r="D10" s="16">
        <v>0</v>
      </c>
      <c r="E10" s="16">
        <v>0</v>
      </c>
      <c r="F10" s="16">
        <v>0</v>
      </c>
      <c r="G10" s="17">
        <v>0</v>
      </c>
    </row>
    <row r="11" spans="1:13" ht="30" x14ac:dyDescent="0.25">
      <c r="A11" s="14">
        <f>+A10+0.1</f>
        <v>1.2000000000000002</v>
      </c>
      <c r="B11" s="15" t="s">
        <v>14</v>
      </c>
      <c r="C11" s="16">
        <f t="shared" ref="C11:C64" si="0">SUM(D11:G11)</f>
        <v>4558.2371890000004</v>
      </c>
      <c r="D11" s="16">
        <v>0</v>
      </c>
      <c r="E11" s="16">
        <v>0</v>
      </c>
      <c r="F11" s="16">
        <v>0</v>
      </c>
      <c r="G11" s="17">
        <v>4558.2371890000004</v>
      </c>
    </row>
    <row r="12" spans="1:13" ht="45" x14ac:dyDescent="0.25">
      <c r="A12" s="14">
        <f t="shared" ref="A12:A18" si="1">+A11+0.1</f>
        <v>1.3000000000000003</v>
      </c>
      <c r="B12" s="15" t="s">
        <v>15</v>
      </c>
      <c r="C12" s="16">
        <f t="shared" si="0"/>
        <v>659.35620100000006</v>
      </c>
      <c r="D12" s="16">
        <v>0</v>
      </c>
      <c r="E12" s="16">
        <v>0</v>
      </c>
      <c r="F12" s="16">
        <v>0</v>
      </c>
      <c r="G12" s="17">
        <v>659.35620100000006</v>
      </c>
    </row>
    <row r="13" spans="1:13" ht="30" x14ac:dyDescent="0.25">
      <c r="A13" s="14">
        <f t="shared" si="1"/>
        <v>1.4000000000000004</v>
      </c>
      <c r="B13" s="15" t="s">
        <v>16</v>
      </c>
      <c r="C13" s="16">
        <f t="shared" si="0"/>
        <v>11464.800778000001</v>
      </c>
      <c r="D13" s="16">
        <v>0</v>
      </c>
      <c r="E13" s="16">
        <v>0</v>
      </c>
      <c r="F13" s="16">
        <v>0</v>
      </c>
      <c r="G13" s="17">
        <v>11464.800778000001</v>
      </c>
    </row>
    <row r="14" spans="1:13" ht="45" x14ac:dyDescent="0.25">
      <c r="A14" s="14">
        <f t="shared" si="1"/>
        <v>1.5000000000000004</v>
      </c>
      <c r="B14" s="15" t="s">
        <v>17</v>
      </c>
      <c r="C14" s="16">
        <f t="shared" si="0"/>
        <v>0</v>
      </c>
      <c r="D14" s="16">
        <v>0</v>
      </c>
      <c r="E14" s="16">
        <v>0</v>
      </c>
      <c r="F14" s="16">
        <v>0</v>
      </c>
      <c r="G14" s="17">
        <v>0</v>
      </c>
    </row>
    <row r="15" spans="1:13" x14ac:dyDescent="0.25">
      <c r="A15" s="14">
        <f t="shared" si="1"/>
        <v>1.6000000000000005</v>
      </c>
      <c r="B15" s="15" t="s">
        <v>18</v>
      </c>
      <c r="C15" s="16">
        <f t="shared" si="0"/>
        <v>0</v>
      </c>
      <c r="D15" s="16">
        <v>0</v>
      </c>
      <c r="E15" s="16">
        <v>0</v>
      </c>
      <c r="F15" s="16">
        <v>0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19</v>
      </c>
      <c r="C16" s="16">
        <f t="shared" si="0"/>
        <v>827.24076100000002</v>
      </c>
      <c r="D16" s="16">
        <v>0</v>
      </c>
      <c r="E16" s="16">
        <v>0</v>
      </c>
      <c r="F16" s="16">
        <v>0</v>
      </c>
      <c r="G16" s="17">
        <v>827.24076100000002</v>
      </c>
    </row>
    <row r="17" spans="1:7" ht="45" x14ac:dyDescent="0.25">
      <c r="A17" s="14">
        <f t="shared" si="1"/>
        <v>1.8000000000000007</v>
      </c>
      <c r="B17" s="15" t="s">
        <v>20</v>
      </c>
      <c r="C17" s="16">
        <f t="shared" si="0"/>
        <v>7424.8</v>
      </c>
      <c r="D17" s="16">
        <v>0</v>
      </c>
      <c r="E17" s="16">
        <v>0</v>
      </c>
      <c r="F17" s="16">
        <v>0</v>
      </c>
      <c r="G17" s="17">
        <v>7424.8</v>
      </c>
    </row>
    <row r="18" spans="1:7" ht="30" x14ac:dyDescent="0.25">
      <c r="A18" s="14">
        <f t="shared" si="1"/>
        <v>1.9000000000000008</v>
      </c>
      <c r="B18" s="15" t="s">
        <v>21</v>
      </c>
      <c r="C18" s="16">
        <f t="shared" si="0"/>
        <v>0</v>
      </c>
      <c r="D18" s="16">
        <v>0</v>
      </c>
      <c r="E18" s="16">
        <v>0</v>
      </c>
      <c r="F18" s="16">
        <v>0</v>
      </c>
      <c r="G18" s="17">
        <v>0</v>
      </c>
    </row>
    <row r="19" spans="1:7" ht="30" x14ac:dyDescent="0.25">
      <c r="A19" s="18">
        <f>+A10+0</f>
        <v>1.1000000000000001</v>
      </c>
      <c r="B19" s="15" t="s">
        <v>22</v>
      </c>
      <c r="C19" s="16">
        <f t="shared" si="0"/>
        <v>261.44993399999998</v>
      </c>
      <c r="D19" s="16">
        <v>209.15994699999999</v>
      </c>
      <c r="E19" s="16">
        <v>52.289987000000004</v>
      </c>
      <c r="F19" s="16">
        <v>0</v>
      </c>
      <c r="G19" s="17">
        <v>0</v>
      </c>
    </row>
    <row r="20" spans="1:7" x14ac:dyDescent="0.25">
      <c r="A20" s="18">
        <f>+A19+0.01</f>
        <v>1.1100000000000001</v>
      </c>
      <c r="B20" s="15" t="s">
        <v>23</v>
      </c>
      <c r="C20" s="16">
        <f t="shared" si="0"/>
        <v>35.778863999999999</v>
      </c>
      <c r="D20" s="16">
        <v>28.623090999999999</v>
      </c>
      <c r="E20" s="16">
        <v>7.1557729999999999</v>
      </c>
      <c r="F20" s="16">
        <v>0</v>
      </c>
      <c r="G20" s="17">
        <v>0</v>
      </c>
    </row>
    <row r="21" spans="1:7" ht="30" x14ac:dyDescent="0.25">
      <c r="A21" s="18">
        <f t="shared" ref="A21:A64" si="2">+A20+0.01</f>
        <v>1.1200000000000001</v>
      </c>
      <c r="B21" s="15" t="s">
        <v>24</v>
      </c>
      <c r="C21" s="16">
        <f t="shared" si="0"/>
        <v>153944.07022111001</v>
      </c>
      <c r="D21" s="16">
        <v>112576.55068431</v>
      </c>
      <c r="E21" s="16">
        <v>28801.740808999999</v>
      </c>
      <c r="F21" s="16">
        <v>12565.7787278</v>
      </c>
      <c r="G21" s="17">
        <v>0</v>
      </c>
    </row>
    <row r="22" spans="1:7" x14ac:dyDescent="0.25">
      <c r="A22" s="18">
        <f t="shared" si="2"/>
        <v>1.1300000000000001</v>
      </c>
      <c r="B22" s="15" t="s">
        <v>25</v>
      </c>
      <c r="C22" s="16">
        <f t="shared" si="0"/>
        <v>2028.523668</v>
      </c>
      <c r="D22" s="16">
        <v>1180.476725</v>
      </c>
      <c r="E22" s="16">
        <v>288.66073599999999</v>
      </c>
      <c r="F22" s="16">
        <v>559.38620700000001</v>
      </c>
      <c r="G22" s="17">
        <v>0</v>
      </c>
    </row>
    <row r="23" spans="1:7" x14ac:dyDescent="0.25">
      <c r="A23" s="18">
        <f t="shared" si="2"/>
        <v>1.1400000000000001</v>
      </c>
      <c r="B23" s="15" t="s">
        <v>26</v>
      </c>
      <c r="C23" s="16">
        <f t="shared" si="0"/>
        <v>25084.636427430003</v>
      </c>
      <c r="D23" s="16">
        <v>13737.972641</v>
      </c>
      <c r="E23" s="16">
        <v>3330.2228599999999</v>
      </c>
      <c r="F23" s="16">
        <v>8016.4409264300002</v>
      </c>
      <c r="G23" s="17">
        <v>0</v>
      </c>
    </row>
    <row r="24" spans="1:7" x14ac:dyDescent="0.25">
      <c r="A24" s="18">
        <f t="shared" si="2"/>
        <v>1.1500000000000001</v>
      </c>
      <c r="B24" s="15" t="s">
        <v>27</v>
      </c>
      <c r="C24" s="16">
        <f t="shared" si="0"/>
        <v>11919.855226290001</v>
      </c>
      <c r="D24" s="16">
        <v>7457.5337440000003</v>
      </c>
      <c r="E24" s="16">
        <v>1816.326556</v>
      </c>
      <c r="F24" s="16">
        <v>2645.99492629</v>
      </c>
      <c r="G24" s="17">
        <v>0</v>
      </c>
    </row>
    <row r="25" spans="1:7" ht="53.25" customHeight="1" x14ac:dyDescent="0.25">
      <c r="A25" s="18">
        <f t="shared" si="2"/>
        <v>1.1600000000000001</v>
      </c>
      <c r="B25" s="15" t="s">
        <v>28</v>
      </c>
      <c r="C25" s="16">
        <f>SUM(D25:G25)</f>
        <v>53954.767149939995</v>
      </c>
      <c r="D25" s="16">
        <v>36971.539156999999</v>
      </c>
      <c r="E25" s="16">
        <v>8946.2734820000005</v>
      </c>
      <c r="F25" s="16">
        <v>8036.9545109399996</v>
      </c>
      <c r="G25" s="17">
        <v>0</v>
      </c>
    </row>
    <row r="26" spans="1:7" ht="30" x14ac:dyDescent="0.25">
      <c r="A26" s="18">
        <f t="shared" si="2"/>
        <v>1.1700000000000002</v>
      </c>
      <c r="B26" s="15" t="s">
        <v>29</v>
      </c>
      <c r="C26" s="16">
        <f t="shared" si="0"/>
        <v>13905.93146421</v>
      </c>
      <c r="D26" s="16">
        <v>8258.6110704099992</v>
      </c>
      <c r="E26" s="16">
        <v>1932.2018285499998</v>
      </c>
      <c r="F26" s="16">
        <v>3715.1185652499998</v>
      </c>
      <c r="G26" s="17">
        <v>0</v>
      </c>
    </row>
    <row r="27" spans="1:7" ht="30" x14ac:dyDescent="0.25">
      <c r="A27" s="18">
        <f t="shared" si="2"/>
        <v>1.1800000000000002</v>
      </c>
      <c r="B27" s="15" t="s">
        <v>30</v>
      </c>
      <c r="C27" s="16">
        <f t="shared" si="0"/>
        <v>16075.546606650001</v>
      </c>
      <c r="D27" s="16">
        <v>7686.2453394100003</v>
      </c>
      <c r="E27" s="16">
        <v>1853.99698463</v>
      </c>
      <c r="F27" s="16">
        <v>6535.30428261</v>
      </c>
      <c r="G27" s="17">
        <v>0</v>
      </c>
    </row>
    <row r="28" spans="1:7" x14ac:dyDescent="0.25">
      <c r="A28" s="18">
        <f t="shared" si="2"/>
        <v>1.1900000000000002</v>
      </c>
      <c r="B28" s="15" t="s">
        <v>31</v>
      </c>
      <c r="C28" s="16">
        <f t="shared" si="0"/>
        <v>3989.6516791999998</v>
      </c>
      <c r="D28" s="16">
        <v>2324.9734652399998</v>
      </c>
      <c r="E28" s="16">
        <v>547.62255800000003</v>
      </c>
      <c r="F28" s="16">
        <v>1117.05565596</v>
      </c>
      <c r="G28" s="17">
        <v>0</v>
      </c>
    </row>
    <row r="29" spans="1:7" x14ac:dyDescent="0.25">
      <c r="A29" s="18">
        <f t="shared" si="2"/>
        <v>1.2000000000000002</v>
      </c>
      <c r="B29" s="15" t="s">
        <v>32</v>
      </c>
      <c r="C29" s="16">
        <f t="shared" si="0"/>
        <v>12046.318472790001</v>
      </c>
      <c r="D29" s="16">
        <v>7376.2637442299992</v>
      </c>
      <c r="E29" s="16">
        <v>1734.07695506</v>
      </c>
      <c r="F29" s="16">
        <v>2935.9777734999998</v>
      </c>
      <c r="G29" s="17">
        <v>0</v>
      </c>
    </row>
    <row r="30" spans="1:7" x14ac:dyDescent="0.25">
      <c r="A30" s="18">
        <f t="shared" si="2"/>
        <v>1.2100000000000002</v>
      </c>
      <c r="B30" s="15" t="s">
        <v>33</v>
      </c>
      <c r="C30" s="16">
        <f t="shared" si="0"/>
        <v>9381.978566920001</v>
      </c>
      <c r="D30" s="16">
        <v>5609.8988630000003</v>
      </c>
      <c r="E30" s="16">
        <v>1381.1038120000001</v>
      </c>
      <c r="F30" s="16">
        <v>2390.9758919199999</v>
      </c>
      <c r="G30" s="17">
        <v>0</v>
      </c>
    </row>
    <row r="31" spans="1:7" x14ac:dyDescent="0.25">
      <c r="A31" s="18">
        <f t="shared" si="2"/>
        <v>1.2200000000000002</v>
      </c>
      <c r="B31" s="15" t="s">
        <v>34</v>
      </c>
      <c r="C31" s="16">
        <f t="shared" si="0"/>
        <v>19507.058897089999</v>
      </c>
      <c r="D31" s="16">
        <v>13082.394699</v>
      </c>
      <c r="E31" s="16">
        <v>3207.4130829999999</v>
      </c>
      <c r="F31" s="16">
        <v>3217.25111509</v>
      </c>
      <c r="G31" s="17">
        <v>0</v>
      </c>
    </row>
    <row r="32" spans="1:7" x14ac:dyDescent="0.25">
      <c r="A32" s="18">
        <f t="shared" si="2"/>
        <v>1.2300000000000002</v>
      </c>
      <c r="B32" s="15" t="s">
        <v>35</v>
      </c>
      <c r="C32" s="16">
        <f t="shared" si="0"/>
        <v>5592.9194900000002</v>
      </c>
      <c r="D32" s="16">
        <v>2911.7146910000001</v>
      </c>
      <c r="E32" s="16">
        <v>760.405394</v>
      </c>
      <c r="F32" s="16">
        <v>1920.799405</v>
      </c>
      <c r="G32" s="17">
        <v>0</v>
      </c>
    </row>
    <row r="33" spans="1:7" ht="30" x14ac:dyDescent="0.25">
      <c r="A33" s="18">
        <f t="shared" si="2"/>
        <v>1.2400000000000002</v>
      </c>
      <c r="B33" s="15" t="s">
        <v>36</v>
      </c>
      <c r="C33" s="16">
        <f t="shared" si="0"/>
        <v>4635.7494337999997</v>
      </c>
      <c r="D33" s="16">
        <v>3038.3847179999998</v>
      </c>
      <c r="E33" s="16">
        <v>740.65943300000004</v>
      </c>
      <c r="F33" s="16">
        <v>856.70528279999996</v>
      </c>
      <c r="G33" s="17">
        <v>0</v>
      </c>
    </row>
    <row r="34" spans="1:7" x14ac:dyDescent="0.25">
      <c r="A34" s="18">
        <f t="shared" si="2"/>
        <v>1.2500000000000002</v>
      </c>
      <c r="B34" s="15" t="s">
        <v>37</v>
      </c>
      <c r="C34" s="16">
        <f t="shared" si="0"/>
        <v>7354.0930590300004</v>
      </c>
      <c r="D34" s="16">
        <v>5038.2783440000003</v>
      </c>
      <c r="E34" s="16">
        <v>1235.8234179999999</v>
      </c>
      <c r="F34" s="16">
        <v>1079.9912970299999</v>
      </c>
      <c r="G34" s="17">
        <v>0</v>
      </c>
    </row>
    <row r="35" spans="1:7" x14ac:dyDescent="0.25">
      <c r="A35" s="18">
        <f t="shared" si="2"/>
        <v>1.2600000000000002</v>
      </c>
      <c r="B35" s="15" t="s">
        <v>38</v>
      </c>
      <c r="C35" s="16">
        <f t="shared" si="0"/>
        <v>7087.0574337399994</v>
      </c>
      <c r="D35" s="16">
        <v>4844.0829999999996</v>
      </c>
      <c r="E35" s="16">
        <v>1307.793991</v>
      </c>
      <c r="F35" s="16">
        <v>935.18044273999999</v>
      </c>
      <c r="G35" s="17">
        <v>0</v>
      </c>
    </row>
    <row r="36" spans="1:7" x14ac:dyDescent="0.25">
      <c r="A36" s="18">
        <f t="shared" si="2"/>
        <v>1.2700000000000002</v>
      </c>
      <c r="B36" s="15" t="s">
        <v>39</v>
      </c>
      <c r="C36" s="16">
        <f t="shared" si="0"/>
        <v>5243.85398678</v>
      </c>
      <c r="D36" s="16">
        <v>3025.3128489999999</v>
      </c>
      <c r="E36" s="16">
        <v>780.01245100000006</v>
      </c>
      <c r="F36" s="16">
        <v>1438.52868678</v>
      </c>
      <c r="G36" s="17">
        <v>0</v>
      </c>
    </row>
    <row r="37" spans="1:7" x14ac:dyDescent="0.25">
      <c r="A37" s="18">
        <f t="shared" si="2"/>
        <v>1.2800000000000002</v>
      </c>
      <c r="B37" s="15" t="s">
        <v>40</v>
      </c>
      <c r="C37" s="16">
        <f t="shared" si="0"/>
        <v>0</v>
      </c>
      <c r="D37" s="16">
        <v>0</v>
      </c>
      <c r="E37" s="16">
        <v>0</v>
      </c>
      <c r="F37" s="16">
        <v>0</v>
      </c>
      <c r="G37" s="17">
        <v>0</v>
      </c>
    </row>
    <row r="38" spans="1:7" x14ac:dyDescent="0.25">
      <c r="A38" s="18">
        <f t="shared" si="2"/>
        <v>1.2900000000000003</v>
      </c>
      <c r="B38" s="15" t="s">
        <v>41</v>
      </c>
      <c r="C38" s="16">
        <f t="shared" si="0"/>
        <v>3906.5073977100001</v>
      </c>
      <c r="D38" s="16">
        <v>2525.5243706700003</v>
      </c>
      <c r="E38" s="16">
        <v>563.44067403999998</v>
      </c>
      <c r="F38" s="16">
        <v>817.54235300000005</v>
      </c>
      <c r="G38" s="17">
        <v>0</v>
      </c>
    </row>
    <row r="39" spans="1:7" ht="30" x14ac:dyDescent="0.25">
      <c r="A39" s="18">
        <f t="shared" si="2"/>
        <v>1.3000000000000003</v>
      </c>
      <c r="B39" s="15" t="s">
        <v>42</v>
      </c>
      <c r="C39" s="16">
        <f t="shared" si="0"/>
        <v>202.91</v>
      </c>
      <c r="D39" s="16">
        <v>0</v>
      </c>
      <c r="E39" s="16">
        <v>0</v>
      </c>
      <c r="F39" s="16">
        <v>202.91</v>
      </c>
      <c r="G39" s="17">
        <v>0</v>
      </c>
    </row>
    <row r="40" spans="1:7" ht="45" x14ac:dyDescent="0.25">
      <c r="A40" s="18">
        <f t="shared" si="2"/>
        <v>1.3100000000000003</v>
      </c>
      <c r="B40" s="15" t="s">
        <v>43</v>
      </c>
      <c r="C40" s="16">
        <f t="shared" si="0"/>
        <v>999.99998100000005</v>
      </c>
      <c r="D40" s="16">
        <v>0</v>
      </c>
      <c r="E40" s="16">
        <v>0</v>
      </c>
      <c r="F40" s="16">
        <v>0</v>
      </c>
      <c r="G40" s="17">
        <v>999.99998100000005</v>
      </c>
    </row>
    <row r="41" spans="1:7" ht="90" x14ac:dyDescent="0.25">
      <c r="A41" s="18">
        <f t="shared" si="2"/>
        <v>1.3200000000000003</v>
      </c>
      <c r="B41" s="15" t="s">
        <v>44</v>
      </c>
      <c r="C41" s="16">
        <f t="shared" si="0"/>
        <v>3944.0179990000001</v>
      </c>
      <c r="D41" s="16">
        <v>0</v>
      </c>
      <c r="E41" s="16">
        <v>0</v>
      </c>
      <c r="F41" s="16">
        <v>0</v>
      </c>
      <c r="G41" s="17">
        <v>3944.0179990000001</v>
      </c>
    </row>
    <row r="42" spans="1:7" ht="60" x14ac:dyDescent="0.25">
      <c r="A42" s="18">
        <f t="shared" si="2"/>
        <v>1.3300000000000003</v>
      </c>
      <c r="B42" s="15" t="s">
        <v>45</v>
      </c>
      <c r="C42" s="16">
        <f t="shared" si="0"/>
        <v>294.59337499999998</v>
      </c>
      <c r="D42" s="16">
        <v>0</v>
      </c>
      <c r="E42" s="16">
        <v>0</v>
      </c>
      <c r="F42" s="16">
        <v>0</v>
      </c>
      <c r="G42" s="17">
        <v>294.59337499999998</v>
      </c>
    </row>
    <row r="43" spans="1:7" ht="30" x14ac:dyDescent="0.25">
      <c r="A43" s="18">
        <f t="shared" si="2"/>
        <v>1.3400000000000003</v>
      </c>
      <c r="B43" s="15" t="s">
        <v>46</v>
      </c>
      <c r="C43" s="16">
        <f t="shared" si="0"/>
        <v>1195.4658009300001</v>
      </c>
      <c r="D43" s="16">
        <v>917.77270099999998</v>
      </c>
      <c r="E43" s="16">
        <v>231.586208</v>
      </c>
      <c r="F43" s="16">
        <v>46.106891929999996</v>
      </c>
      <c r="G43" s="17">
        <v>0</v>
      </c>
    </row>
    <row r="44" spans="1:7" ht="30" x14ac:dyDescent="0.25">
      <c r="A44" s="18">
        <f t="shared" si="2"/>
        <v>1.3500000000000003</v>
      </c>
      <c r="B44" s="15" t="s">
        <v>47</v>
      </c>
      <c r="C44" s="16">
        <f t="shared" si="0"/>
        <v>506.57507199999998</v>
      </c>
      <c r="D44" s="16">
        <v>196.70222000000001</v>
      </c>
      <c r="E44" s="16">
        <v>50.810420000000001</v>
      </c>
      <c r="F44" s="16">
        <v>259.062432</v>
      </c>
      <c r="G44" s="17">
        <v>0</v>
      </c>
    </row>
    <row r="45" spans="1:7" x14ac:dyDescent="0.25">
      <c r="A45" s="18">
        <f t="shared" si="2"/>
        <v>1.3600000000000003</v>
      </c>
      <c r="B45" s="15" t="s">
        <v>48</v>
      </c>
      <c r="C45" s="16">
        <f t="shared" si="0"/>
        <v>6713.0108716399991</v>
      </c>
      <c r="D45" s="16">
        <v>3697.046695</v>
      </c>
      <c r="E45" s="16">
        <v>911.86604999999997</v>
      </c>
      <c r="F45" s="16">
        <v>2104.0981266399999</v>
      </c>
      <c r="G45" s="17">
        <v>0</v>
      </c>
    </row>
    <row r="46" spans="1:7" x14ac:dyDescent="0.25">
      <c r="A46" s="18">
        <f t="shared" si="2"/>
        <v>1.3700000000000003</v>
      </c>
      <c r="B46" s="15" t="s">
        <v>49</v>
      </c>
      <c r="C46" s="16">
        <f t="shared" si="0"/>
        <v>1435.4386030000001</v>
      </c>
      <c r="D46" s="16">
        <v>892.73878200000001</v>
      </c>
      <c r="E46" s="16">
        <v>219.02491599999999</v>
      </c>
      <c r="F46" s="16">
        <v>323.67490500000002</v>
      </c>
      <c r="G46" s="17">
        <v>0</v>
      </c>
    </row>
    <row r="47" spans="1:7" x14ac:dyDescent="0.25">
      <c r="A47" s="18">
        <f t="shared" si="2"/>
        <v>1.3800000000000003</v>
      </c>
      <c r="B47" s="15" t="s">
        <v>50</v>
      </c>
      <c r="C47" s="16">
        <f t="shared" si="0"/>
        <v>3930.9241990999999</v>
      </c>
      <c r="D47" s="16">
        <v>1136.3159209999999</v>
      </c>
      <c r="E47" s="16">
        <v>270.79686600000002</v>
      </c>
      <c r="F47" s="16">
        <v>2523.8114120999999</v>
      </c>
      <c r="G47" s="17">
        <v>0</v>
      </c>
    </row>
    <row r="48" spans="1:7" ht="30" x14ac:dyDescent="0.25">
      <c r="A48" s="18">
        <f t="shared" si="2"/>
        <v>1.3900000000000003</v>
      </c>
      <c r="B48" s="15" t="s">
        <v>51</v>
      </c>
      <c r="C48" s="16">
        <f t="shared" si="0"/>
        <v>100</v>
      </c>
      <c r="D48" s="16">
        <v>0</v>
      </c>
      <c r="E48" s="16">
        <v>0</v>
      </c>
      <c r="F48" s="16">
        <v>100</v>
      </c>
      <c r="G48" s="17">
        <v>0</v>
      </c>
    </row>
    <row r="49" spans="1:7" ht="34.5" customHeight="1" x14ac:dyDescent="0.25">
      <c r="A49" s="18">
        <f t="shared" si="2"/>
        <v>1.4000000000000004</v>
      </c>
      <c r="B49" s="15" t="s">
        <v>52</v>
      </c>
      <c r="C49" s="16">
        <f t="shared" si="0"/>
        <v>753.19791290000001</v>
      </c>
      <c r="D49" s="16">
        <v>537.90445624999995</v>
      </c>
      <c r="E49" s="16">
        <v>134.59471565000001</v>
      </c>
      <c r="F49" s="16">
        <v>80.698740999999998</v>
      </c>
      <c r="G49" s="17">
        <v>0</v>
      </c>
    </row>
    <row r="50" spans="1:7" ht="30" x14ac:dyDescent="0.25">
      <c r="A50" s="18">
        <f t="shared" si="2"/>
        <v>1.4100000000000004</v>
      </c>
      <c r="B50" s="15" t="s">
        <v>53</v>
      </c>
      <c r="C50" s="16">
        <f t="shared" si="0"/>
        <v>1443.999998</v>
      </c>
      <c r="D50" s="16">
        <v>0</v>
      </c>
      <c r="E50" s="16">
        <v>0</v>
      </c>
      <c r="F50" s="16">
        <v>1443.999998</v>
      </c>
      <c r="G50" s="17">
        <v>0</v>
      </c>
    </row>
    <row r="51" spans="1:7" ht="30" x14ac:dyDescent="0.25">
      <c r="A51" s="18">
        <f t="shared" si="2"/>
        <v>1.4200000000000004</v>
      </c>
      <c r="B51" s="15" t="s">
        <v>54</v>
      </c>
      <c r="C51" s="16">
        <f t="shared" si="0"/>
        <v>47.572242079999995</v>
      </c>
      <c r="D51" s="16">
        <v>37.258037649999999</v>
      </c>
      <c r="E51" s="16">
        <v>10.31420443</v>
      </c>
      <c r="F51" s="16">
        <v>0</v>
      </c>
      <c r="G51" s="17">
        <v>0</v>
      </c>
    </row>
    <row r="52" spans="1:7" x14ac:dyDescent="0.25">
      <c r="A52" s="18">
        <f t="shared" si="2"/>
        <v>1.4300000000000004</v>
      </c>
      <c r="B52" s="15" t="s">
        <v>55</v>
      </c>
      <c r="C52" s="16">
        <f t="shared" si="0"/>
        <v>140.39691317</v>
      </c>
      <c r="D52" s="16">
        <v>89.445320940000002</v>
      </c>
      <c r="E52" s="16">
        <v>19.869094</v>
      </c>
      <c r="F52" s="16">
        <v>31.082498229999999</v>
      </c>
      <c r="G52" s="17">
        <v>0</v>
      </c>
    </row>
    <row r="53" spans="1:7" x14ac:dyDescent="0.25">
      <c r="A53" s="18">
        <f t="shared" si="2"/>
        <v>1.4400000000000004</v>
      </c>
      <c r="B53" s="15" t="s">
        <v>56</v>
      </c>
      <c r="C53" s="16">
        <f t="shared" si="0"/>
        <v>1391.2873159200001</v>
      </c>
      <c r="D53" s="16">
        <v>920.18605000000002</v>
      </c>
      <c r="E53" s="16">
        <v>232.59151299999999</v>
      </c>
      <c r="F53" s="16">
        <v>238.50975291999998</v>
      </c>
      <c r="G53" s="17">
        <v>0</v>
      </c>
    </row>
    <row r="54" spans="1:7" ht="30" x14ac:dyDescent="0.25">
      <c r="A54" s="18">
        <f t="shared" si="2"/>
        <v>1.4500000000000004</v>
      </c>
      <c r="B54" s="15" t="s">
        <v>57</v>
      </c>
      <c r="C54" s="16">
        <f t="shared" si="0"/>
        <v>2105.4587410399999</v>
      </c>
      <c r="D54" s="16">
        <v>1465.0998090000001</v>
      </c>
      <c r="E54" s="16">
        <v>361.07860499999998</v>
      </c>
      <c r="F54" s="16">
        <v>279.28032704000003</v>
      </c>
      <c r="G54" s="17">
        <v>0</v>
      </c>
    </row>
    <row r="55" spans="1:7" ht="30" x14ac:dyDescent="0.25">
      <c r="A55" s="18">
        <f t="shared" si="2"/>
        <v>1.4600000000000004</v>
      </c>
      <c r="B55" s="15" t="s">
        <v>58</v>
      </c>
      <c r="C55" s="16">
        <f t="shared" si="0"/>
        <v>5418.3689797799998</v>
      </c>
      <c r="D55" s="16">
        <v>3610.5248925400001</v>
      </c>
      <c r="E55" s="16">
        <v>880.40232130999993</v>
      </c>
      <c r="F55" s="16">
        <v>927.44176592999997</v>
      </c>
      <c r="G55" s="17">
        <v>0</v>
      </c>
    </row>
    <row r="56" spans="1:7" ht="30" x14ac:dyDescent="0.25">
      <c r="A56" s="18">
        <f t="shared" si="2"/>
        <v>1.4700000000000004</v>
      </c>
      <c r="B56" s="15" t="s">
        <v>36</v>
      </c>
      <c r="C56" s="16">
        <f t="shared" si="0"/>
        <v>81.766999999999996</v>
      </c>
      <c r="D56" s="16">
        <v>0</v>
      </c>
      <c r="E56" s="16">
        <v>0</v>
      </c>
      <c r="F56" s="16">
        <v>81.766999999999996</v>
      </c>
      <c r="G56" s="17">
        <v>0</v>
      </c>
    </row>
    <row r="57" spans="1:7" ht="30" x14ac:dyDescent="0.25">
      <c r="A57" s="18">
        <f t="shared" si="2"/>
        <v>1.4800000000000004</v>
      </c>
      <c r="B57" s="15" t="s">
        <v>59</v>
      </c>
      <c r="C57" s="16">
        <f t="shared" si="0"/>
        <v>186.598176</v>
      </c>
      <c r="D57" s="16">
        <v>105.398715</v>
      </c>
      <c r="E57" s="16">
        <v>26.328551000000001</v>
      </c>
      <c r="F57" s="16">
        <v>54.870910000000002</v>
      </c>
      <c r="G57" s="17">
        <v>0</v>
      </c>
    </row>
    <row r="58" spans="1:7" x14ac:dyDescent="0.25">
      <c r="A58" s="18">
        <f t="shared" si="2"/>
        <v>1.4900000000000004</v>
      </c>
      <c r="B58" s="15" t="s">
        <v>60</v>
      </c>
      <c r="C58" s="16">
        <f t="shared" si="0"/>
        <v>2839.9851842500002</v>
      </c>
      <c r="D58" s="16">
        <v>1874.12204</v>
      </c>
      <c r="E58" s="16">
        <v>499.513285</v>
      </c>
      <c r="F58" s="16">
        <v>466.34985925000001</v>
      </c>
      <c r="G58" s="17">
        <v>0</v>
      </c>
    </row>
    <row r="59" spans="1:7" x14ac:dyDescent="0.25">
      <c r="A59" s="18">
        <f t="shared" si="2"/>
        <v>1.5000000000000004</v>
      </c>
      <c r="B59" s="15" t="s">
        <v>61</v>
      </c>
      <c r="C59" s="16">
        <f t="shared" si="0"/>
        <v>2935.548957</v>
      </c>
      <c r="D59" s="16">
        <v>1579.6647840000001</v>
      </c>
      <c r="E59" s="16">
        <v>371.73791599999998</v>
      </c>
      <c r="F59" s="16">
        <v>984.14625699999999</v>
      </c>
      <c r="G59" s="17">
        <v>0</v>
      </c>
    </row>
    <row r="60" spans="1:7" x14ac:dyDescent="0.25">
      <c r="A60" s="18">
        <f t="shared" si="2"/>
        <v>1.5100000000000005</v>
      </c>
      <c r="B60" s="15" t="s">
        <v>62</v>
      </c>
      <c r="C60" s="16">
        <f t="shared" si="0"/>
        <v>10356.86079072</v>
      </c>
      <c r="D60" s="16">
        <v>5427.6046770000003</v>
      </c>
      <c r="E60" s="16">
        <v>1269.2637649999999</v>
      </c>
      <c r="F60" s="16">
        <v>3659.9923487199999</v>
      </c>
      <c r="G60" s="17">
        <v>0</v>
      </c>
    </row>
    <row r="61" spans="1:7" x14ac:dyDescent="0.25">
      <c r="A61" s="18">
        <f t="shared" si="2"/>
        <v>1.5200000000000005</v>
      </c>
      <c r="B61" s="15" t="s">
        <v>63</v>
      </c>
      <c r="C61" s="16">
        <f t="shared" si="0"/>
        <v>1543.6630991999998</v>
      </c>
      <c r="D61" s="16">
        <v>1123.219163</v>
      </c>
      <c r="E61" s="16">
        <v>294.56483500000002</v>
      </c>
      <c r="F61" s="16">
        <v>125.87910120000001</v>
      </c>
      <c r="G61" s="17">
        <v>0</v>
      </c>
    </row>
    <row r="62" spans="1:7" ht="30" x14ac:dyDescent="0.25">
      <c r="A62" s="18">
        <f t="shared" si="2"/>
        <v>1.5300000000000005</v>
      </c>
      <c r="B62" s="15" t="s">
        <v>42</v>
      </c>
      <c r="C62" s="16">
        <f t="shared" si="0"/>
        <v>1293.933229</v>
      </c>
      <c r="D62" s="16">
        <v>973.23809093</v>
      </c>
      <c r="E62" s="16">
        <v>256.49990769999999</v>
      </c>
      <c r="F62" s="16">
        <v>64.19523036999999</v>
      </c>
      <c r="G62" s="17">
        <v>0</v>
      </c>
    </row>
    <row r="63" spans="1:7" ht="30" x14ac:dyDescent="0.25">
      <c r="A63" s="18">
        <f t="shared" si="2"/>
        <v>1.5400000000000005</v>
      </c>
      <c r="B63" s="15" t="s">
        <v>64</v>
      </c>
      <c r="C63" s="16">
        <f t="shared" si="0"/>
        <v>118.403306</v>
      </c>
      <c r="D63" s="16">
        <v>88.295045000000002</v>
      </c>
      <c r="E63" s="16">
        <v>22.098761</v>
      </c>
      <c r="F63" s="16">
        <v>8.0094999999999992</v>
      </c>
      <c r="G63" s="17">
        <v>0</v>
      </c>
    </row>
    <row r="64" spans="1:7" ht="45" x14ac:dyDescent="0.25">
      <c r="A64" s="18">
        <f t="shared" si="2"/>
        <v>1.5500000000000005</v>
      </c>
      <c r="B64" s="15" t="s">
        <v>65</v>
      </c>
      <c r="C64" s="16">
        <f t="shared" si="0"/>
        <v>105.481572</v>
      </c>
      <c r="D64" s="16">
        <v>0</v>
      </c>
      <c r="E64" s="16">
        <v>0</v>
      </c>
      <c r="F64" s="16">
        <v>0</v>
      </c>
      <c r="G64" s="17">
        <v>105.481572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2023-07-18T09:41:52Z</cp:lastPrinted>
  <dcterms:created xsi:type="dcterms:W3CDTF">2022-10-12T11:57:47Z</dcterms:created>
  <dcterms:modified xsi:type="dcterms:W3CDTF">2023-07-18T09:41:54Z</dcterms:modified>
</cp:coreProperties>
</file>