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36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'36'!$A$8:$M$20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'36'!$5:$7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'36'!$A$1:$G$20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20" i="1" l="1"/>
  <c r="C19" i="1"/>
  <c r="A19" i="1"/>
  <c r="A20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C8" i="1" l="1"/>
</calcChain>
</file>

<file path=xl/sharedStrings.xml><?xml version="1.0" encoding="utf-8"?>
<sst xmlns="http://schemas.openxmlformats.org/spreadsheetml/2006/main" count="26" uniqueCount="26">
  <si>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</si>
  <si>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</si>
  <si>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</si>
  <si>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</si>
  <si>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</si>
  <si>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</si>
  <si>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</si>
  <si>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</si>
  <si>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</si>
  <si>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</si>
  <si>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</si>
  <si>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</si>
  <si>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</si>
  <si>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Уйчи туман давлат архиви</t>
  </si>
  <si>
    <t>Учкургон туман давлат архиви</t>
  </si>
  <si>
    <t>Янги?ўр?он туман давлат архиви</t>
  </si>
  <si>
    <t>Косонсой туман давлат архиви</t>
  </si>
  <si>
    <t>Вилоят архив иши бошкармаси</t>
  </si>
  <si>
    <t>Чорток туман давлат архиви</t>
  </si>
  <si>
    <t>Чуст туман давлат архиви</t>
  </si>
  <si>
    <t>Норин туман давлат архиви</t>
  </si>
  <si>
    <t xml:space="preserve">Вилоят давлат архиви </t>
  </si>
  <si>
    <t>Наманган вилояти Ўзархив бошқармаси</t>
  </si>
  <si>
    <t>Мингбулоқ туман давлат архиви</t>
  </si>
  <si>
    <t>Тўрақўрғон туман давлат архиви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</si>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</sst>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Наманган вилояти Ўзархив бошқармасининг 2023 йил II-чорак ижроси юзасидан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20" t="s">
        <v>22</v>
      </c>
      <c r="J2" s="1" t="s">
        <v>12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25</v>
      </c>
    </row>
    <row r="4" spans="1:13" ht="15.75" thickBot="1" x14ac:dyDescent="0.3">
      <c r="G4" s="4" t="s">
        <v>11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Ўзархив бошқармаси</v>
      </c>
      <c r="C8" s="8">
        <f>SUM(C10:C20)</f>
        <v>1887.8305533799999</v>
      </c>
      <c r="D8" s="8">
        <f>SUM(D10:D20)</f>
        <v>1437.0083529999997</v>
      </c>
      <c r="E8" s="8">
        <f>SUM(E10:E20)</f>
        <v>358.77908200000002</v>
      </c>
      <c r="F8" s="8">
        <f>SUM(F10:F20)</f>
        <v>92.04311838000001</v>
      </c>
      <c r="G8" s="21">
        <f>SUM(G10:G20)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23</v>
      </c>
      <c r="C10" s="16">
        <f>SUM(D10:G10)</f>
        <v>188.88614999999999</v>
      </c>
      <c r="D10" s="16">
        <v>142.53303399999999</v>
      </c>
      <c r="E10" s="16">
        <v>36.031260000000003</v>
      </c>
      <c r="F10" s="16">
        <v>10.321856</v>
      </c>
      <c r="G10" s="17">
        <v>0</v>
      </c>
    </row>
    <row r="11" spans="1:13" x14ac:dyDescent="0.25">
      <c r="A11" s="14">
        <f>+A10+0.1</f>
        <v>1.2000000000000002</v>
      </c>
      <c r="B11" s="15" t="s">
        <v>13</v>
      </c>
      <c r="C11" s="16">
        <f t="shared" ref="C11:C20" si="0">SUM(D11:G11)</f>
        <v>158.35842199999999</v>
      </c>
      <c r="D11" s="16">
        <v>120.955859</v>
      </c>
      <c r="E11" s="16">
        <v>30.092717</v>
      </c>
      <c r="F11" s="16">
        <v>7.3098460000000003</v>
      </c>
      <c r="G11" s="17">
        <v>0</v>
      </c>
    </row>
    <row r="12" spans="1:13" x14ac:dyDescent="0.25">
      <c r="A12" s="14">
        <f t="shared" ref="A12:A18" si="1">+A11+0.1</f>
        <v>1.3000000000000003</v>
      </c>
      <c r="B12" s="15" t="s">
        <v>14</v>
      </c>
      <c r="C12" s="16">
        <f t="shared" si="0"/>
        <v>132.05985799999999</v>
      </c>
      <c r="D12" s="16">
        <v>97.694789</v>
      </c>
      <c r="E12" s="16">
        <v>25.020477</v>
      </c>
      <c r="F12" s="16">
        <v>9.3445920000000005</v>
      </c>
      <c r="G12" s="17">
        <v>0</v>
      </c>
    </row>
    <row r="13" spans="1:13" x14ac:dyDescent="0.25">
      <c r="A13" s="14">
        <f t="shared" si="1"/>
        <v>1.4000000000000004</v>
      </c>
      <c r="B13" s="15" t="s">
        <v>15</v>
      </c>
      <c r="C13" s="16">
        <f t="shared" si="0"/>
        <v>171.68386800000002</v>
      </c>
      <c r="D13" s="16">
        <v>128.71593200000001</v>
      </c>
      <c r="E13" s="16">
        <v>34.021053000000002</v>
      </c>
      <c r="F13" s="16">
        <v>8.9468829999999997</v>
      </c>
      <c r="G13" s="17">
        <v>0</v>
      </c>
    </row>
    <row r="14" spans="1:13" x14ac:dyDescent="0.25">
      <c r="A14" s="14">
        <f t="shared" si="1"/>
        <v>1.5000000000000004</v>
      </c>
      <c r="B14" s="15" t="s">
        <v>16</v>
      </c>
      <c r="C14" s="16">
        <f t="shared" si="0"/>
        <v>111.86241</v>
      </c>
      <c r="D14" s="16">
        <v>82.578663000000006</v>
      </c>
      <c r="E14" s="16">
        <v>21.819167</v>
      </c>
      <c r="F14" s="16">
        <v>7.4645799999999998</v>
      </c>
      <c r="G14" s="17">
        <v>0</v>
      </c>
    </row>
    <row r="15" spans="1:13" x14ac:dyDescent="0.25">
      <c r="A15" s="14">
        <f t="shared" si="1"/>
        <v>1.6000000000000005</v>
      </c>
      <c r="B15" s="15" t="s">
        <v>17</v>
      </c>
      <c r="C15" s="16">
        <f t="shared" si="0"/>
        <v>179.55916900000003</v>
      </c>
      <c r="D15" s="16">
        <v>136.49073000000001</v>
      </c>
      <c r="E15" s="16">
        <v>33.896507</v>
      </c>
      <c r="F15" s="16">
        <v>9.171932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24</v>
      </c>
      <c r="C16" s="16">
        <f t="shared" si="0"/>
        <v>177.02607699999999</v>
      </c>
      <c r="D16" s="16">
        <v>132.42747499999999</v>
      </c>
      <c r="E16" s="16">
        <v>32.615158000000001</v>
      </c>
      <c r="F16" s="16">
        <v>11.983444</v>
      </c>
      <c r="G16" s="17">
        <v>0</v>
      </c>
    </row>
    <row r="17" spans="1:7" x14ac:dyDescent="0.25">
      <c r="A17" s="14">
        <f t="shared" si="1"/>
        <v>1.8000000000000007</v>
      </c>
      <c r="B17" s="15" t="s">
        <v>18</v>
      </c>
      <c r="C17" s="16">
        <f t="shared" si="0"/>
        <v>134.91477899999998</v>
      </c>
      <c r="D17" s="16">
        <v>101.1777</v>
      </c>
      <c r="E17" s="16">
        <v>24.639395</v>
      </c>
      <c r="F17" s="16">
        <v>9.0976839999999992</v>
      </c>
      <c r="G17" s="17">
        <v>0</v>
      </c>
    </row>
    <row r="18" spans="1:7" x14ac:dyDescent="0.25">
      <c r="A18" s="14">
        <f t="shared" si="1"/>
        <v>1.9000000000000008</v>
      </c>
      <c r="B18" s="15" t="s">
        <v>19</v>
      </c>
      <c r="C18" s="16">
        <f t="shared" si="0"/>
        <v>188.30103058</v>
      </c>
      <c r="D18" s="16">
        <v>149.91860800000001</v>
      </c>
      <c r="E18" s="16">
        <v>35.759377999999998</v>
      </c>
      <c r="F18" s="16">
        <v>2.6230445800000002</v>
      </c>
      <c r="G18" s="17">
        <v>0</v>
      </c>
    </row>
    <row r="19" spans="1:7" x14ac:dyDescent="0.25">
      <c r="A19" s="18">
        <f>+A10+0</f>
        <v>1.1000000000000001</v>
      </c>
      <c r="B19" s="15" t="s">
        <v>20</v>
      </c>
      <c r="C19" s="16">
        <f t="shared" si="0"/>
        <v>182.46559300000001</v>
      </c>
      <c r="D19" s="16">
        <v>142.341193</v>
      </c>
      <c r="E19" s="16">
        <v>33.738134000000002</v>
      </c>
      <c r="F19" s="16">
        <v>6.386266</v>
      </c>
      <c r="G19" s="17">
        <v>0</v>
      </c>
    </row>
    <row r="20" spans="1:7" x14ac:dyDescent="0.25">
      <c r="A20" s="18">
        <f>+A19+0.01</f>
        <v>1.1100000000000001</v>
      </c>
      <c r="B20" s="15" t="s">
        <v>21</v>
      </c>
      <c r="C20" s="16">
        <f t="shared" si="0"/>
        <v>262.71319679999999</v>
      </c>
      <c r="D20" s="16">
        <v>202.17437000000001</v>
      </c>
      <c r="E20" s="16">
        <v>51.145836000000003</v>
      </c>
      <c r="F20" s="16">
        <v>9.3929908000000015</v>
      </c>
      <c r="G2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36</vt:lpstr>
      <vt:lpstr>'36'!Заголовки_для_печати</vt:lpstr>
      <vt:lpstr>'36'!Область_печати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2023-07-18T09:51:16Z</cp:lastPrinted>
  <dcterms:created xsi:type="dcterms:W3CDTF">2022-10-12T11:57:47Z</dcterms:created>
  <dcterms:modified xsi:type="dcterms:W3CDTF">2023-07-18T09:51:18Z</dcterms:modified>
</cp:coreProperties>
</file>