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'2'!$A$8:$M$22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'2'!$A$1:$G$22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22" i="1" l="1"/>
  <c r="C21" i="1"/>
  <c r="C20" i="1"/>
  <c r="C19" i="1"/>
  <c r="A19" i="1"/>
  <c r="A20" i="1" s="1"/>
  <c r="A21" i="1" s="1"/>
  <c r="A22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l="1"/>
</calcChain>
</file>

<file path=xl/sharedStrings.xml><?xml version="1.0" encoding="utf-8"?>
<sst xmlns="http://schemas.openxmlformats.org/spreadsheetml/2006/main" count="28" uniqueCount="28">
  <si>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</si>
  <si>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</si>
  <si>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</si>
  <si>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</si>
  <si>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</si>
  <si>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</si>
  <si>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</si>
  <si>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</si>
  <si>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</si>
  <si>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</si>
  <si>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</si>
  <si>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</si>
  <si>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</si>
  <si>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Президент талим муассасалари агентлиги тизимидаги Наманган туман ихтисослаштирилган мактаби давлат муассасаси</t>
  </si>
  <si>
    <t>ЯБИК Туракургон тумани Исокхон тура Ибрат номидаги замонавий мактабни жорий таъмирлаш 2023 й</t>
  </si>
  <si>
    <t>Президент талим муассасалари агентлиги тизимидаги Чорток туман ихтисослаштирилган мактаби давлат муассасаси</t>
  </si>
  <si>
    <t>Президент таълим муассасалари агентлигининг Наманган вилояти худудий булими</t>
  </si>
  <si>
    <t>Президент талим муассасалари агентлиги тизимидаги Мингбулок туман ихтисослаштирилган мактаби давлат муассасаси</t>
  </si>
  <si>
    <t>Президент таълим муассасалари агентлиги тизимидаги Уйчи туман ихтисослаштирилган мактаби давлат муассасаси</t>
  </si>
  <si>
    <t>Президент талим муассасалари агентлиги тизимидаги Туракургон туман ихтисослаштирилган мактаби давлат муассасаси</t>
  </si>
  <si>
    <t>Президент талим муассасалари агентлиги тизимидаги Чуст туман ихтисослаштирилган мактаби давлат муассасаси</t>
  </si>
  <si>
    <t>Президент талим муассасалари агентлиги тизимидаги Учкургон туман ихтисослаштирилган мактаби давлат муассасаси</t>
  </si>
  <si>
    <t>Президент талим муассасалари агентлиги тизимидаги Норин туман ихтисослаштирилган мактаби давлат муассасаси</t>
  </si>
  <si>
    <t>Президент талим муассасалари агентлиги тизимидаги Косонсой туман ихтисослаштирилган мактаби давлат муассасаси</t>
  </si>
  <si>
    <t>Президент талим муассасалари агентлиги тизимидаги Янгикургон туман ихтисослаштирилган мактаби давлат муассасаси</t>
  </si>
  <si>
    <t>Президент талим муассасалари агентлиги тизимидаги Наманган шахар 1-сонли ихтисослаштирилган мактаб-интернати давлат муассасаси</t>
  </si>
  <si>
    <t>Президент таълим муассасалари агентлигининг Наманган вилояти бўлими тизимидаги муассасалар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</si>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</sst>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Президент таълим муассасалари агентлигининг Наманган вилояти бўлими тизимидаги муассасаларнинг 2023 йил II-чорак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26</v>
      </c>
      <c r="J2" s="1" t="s">
        <v>12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27</v>
      </c>
    </row>
    <row r="4" spans="1:13" ht="15.75" thickBot="1" x14ac:dyDescent="0.3">
      <c r="G4" s="4" t="s">
        <v>11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48" thickBot="1" x14ac:dyDescent="0.3">
      <c r="A8" s="6">
        <v>1</v>
      </c>
      <c r="B8" s="7" t="str">
        <f>+I2</f>
        <v>Президент таълим муассасалари агентлигининг Наманган вилояти бўлими тизимидаги муассасалар</v>
      </c>
      <c r="C8" s="8">
        <f>SUM(C10:C22)</f>
        <v>34521.965843720005</v>
      </c>
      <c r="D8" s="8">
        <f>SUM(D10:D22)</f>
        <v>26380.883349769996</v>
      </c>
      <c r="E8" s="8">
        <f>SUM(E10:E22)</f>
        <v>6755.8155129100005</v>
      </c>
      <c r="F8" s="8">
        <f>SUM(F10:F22)</f>
        <v>1385.26698104</v>
      </c>
      <c r="G8" s="21">
        <f>SUM(G10:G22)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60" x14ac:dyDescent="0.25">
      <c r="A10" s="14">
        <v>1.1000000000000001</v>
      </c>
      <c r="B10" s="15" t="s">
        <v>13</v>
      </c>
      <c r="C10" s="16">
        <f>SUM(D10:G10)</f>
        <v>3609.5567078700001</v>
      </c>
      <c r="D10" s="16">
        <v>2821.060939</v>
      </c>
      <c r="E10" s="16">
        <v>726.80175399999996</v>
      </c>
      <c r="F10" s="16">
        <v>61.694014869999997</v>
      </c>
      <c r="G10" s="17">
        <v>0</v>
      </c>
    </row>
    <row r="11" spans="1:13" ht="45" x14ac:dyDescent="0.25">
      <c r="A11" s="14">
        <f>+A10+0.1</f>
        <v>1.2000000000000002</v>
      </c>
      <c r="B11" s="15" t="s">
        <v>14</v>
      </c>
      <c r="C11" s="16">
        <f t="shared" ref="C11:C22" si="0">SUM(D11:G11)</f>
        <v>1.2314849999999999</v>
      </c>
      <c r="D11" s="16">
        <v>0</v>
      </c>
      <c r="E11" s="16">
        <v>0</v>
      </c>
      <c r="F11" s="16">
        <v>1.2314849999999999</v>
      </c>
      <c r="G11" s="17">
        <v>0</v>
      </c>
    </row>
    <row r="12" spans="1:13" ht="60" x14ac:dyDescent="0.25">
      <c r="A12" s="14">
        <f t="shared" ref="A12:A18" si="1">+A11+0.1</f>
        <v>1.3000000000000003</v>
      </c>
      <c r="B12" s="15" t="s">
        <v>15</v>
      </c>
      <c r="C12" s="16">
        <f t="shared" si="0"/>
        <v>3077.0380690000002</v>
      </c>
      <c r="D12" s="16">
        <v>2443.2971400000001</v>
      </c>
      <c r="E12" s="16">
        <v>620.15252899999996</v>
      </c>
      <c r="F12" s="16">
        <v>13.5884</v>
      </c>
      <c r="G12" s="17">
        <v>0</v>
      </c>
    </row>
    <row r="13" spans="1:13" ht="45" x14ac:dyDescent="0.25">
      <c r="A13" s="14">
        <f t="shared" si="1"/>
        <v>1.4000000000000004</v>
      </c>
      <c r="B13" s="15" t="s">
        <v>16</v>
      </c>
      <c r="C13" s="16">
        <f t="shared" si="0"/>
        <v>42.910622000000004</v>
      </c>
      <c r="D13" s="16">
        <v>35.386400000000002</v>
      </c>
      <c r="E13" s="16">
        <v>7.524222</v>
      </c>
      <c r="F13" s="16">
        <v>0</v>
      </c>
      <c r="G13" s="17">
        <v>0</v>
      </c>
    </row>
    <row r="14" spans="1:13" ht="60" x14ac:dyDescent="0.25">
      <c r="A14" s="14">
        <f t="shared" si="1"/>
        <v>1.5000000000000004</v>
      </c>
      <c r="B14" s="15" t="s">
        <v>17</v>
      </c>
      <c r="C14" s="16">
        <f t="shared" si="0"/>
        <v>3500.9325429999999</v>
      </c>
      <c r="D14" s="16">
        <v>2781.9562860000001</v>
      </c>
      <c r="E14" s="16">
        <v>665.560743</v>
      </c>
      <c r="F14" s="16">
        <v>53.415514000000002</v>
      </c>
      <c r="G14" s="17">
        <v>0</v>
      </c>
    </row>
    <row r="15" spans="1:13" ht="45" x14ac:dyDescent="0.25">
      <c r="A15" s="14">
        <f t="shared" si="1"/>
        <v>1.6000000000000005</v>
      </c>
      <c r="B15" s="15" t="s">
        <v>18</v>
      </c>
      <c r="C15" s="16">
        <f t="shared" si="0"/>
        <v>2243.0550830000002</v>
      </c>
      <c r="D15" s="16">
        <v>1778.1923509999999</v>
      </c>
      <c r="E15" s="16">
        <v>454.31273199999998</v>
      </c>
      <c r="F15" s="16">
        <v>10.55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19</v>
      </c>
      <c r="C16" s="16">
        <f t="shared" si="0"/>
        <v>2615.5529290899999</v>
      </c>
      <c r="D16" s="16">
        <v>2052.6114793000002</v>
      </c>
      <c r="E16" s="16">
        <v>546.50465679000001</v>
      </c>
      <c r="F16" s="16">
        <v>16.436793000000002</v>
      </c>
      <c r="G16" s="17">
        <v>0</v>
      </c>
    </row>
    <row r="17" spans="1:7" ht="45" x14ac:dyDescent="0.25">
      <c r="A17" s="14">
        <f t="shared" si="1"/>
        <v>1.8000000000000007</v>
      </c>
      <c r="B17" s="15" t="s">
        <v>20</v>
      </c>
      <c r="C17" s="16">
        <f t="shared" si="0"/>
        <v>3081.5434570000002</v>
      </c>
      <c r="D17" s="16">
        <v>2454.0589220000002</v>
      </c>
      <c r="E17" s="16">
        <v>624.85253499999999</v>
      </c>
      <c r="F17" s="16">
        <v>2.6320000000000001</v>
      </c>
      <c r="G17" s="17">
        <v>0</v>
      </c>
    </row>
    <row r="18" spans="1:7" ht="60" x14ac:dyDescent="0.25">
      <c r="A18" s="14">
        <f t="shared" si="1"/>
        <v>1.9000000000000008</v>
      </c>
      <c r="B18" s="15" t="s">
        <v>21</v>
      </c>
      <c r="C18" s="16">
        <f t="shared" si="0"/>
        <v>2160.7016971500002</v>
      </c>
      <c r="D18" s="16">
        <v>1668.3142539999999</v>
      </c>
      <c r="E18" s="16">
        <v>435.93570699999998</v>
      </c>
      <c r="F18" s="16">
        <v>56.451736149999995</v>
      </c>
      <c r="G18" s="17">
        <v>0</v>
      </c>
    </row>
    <row r="19" spans="1:7" ht="60" x14ac:dyDescent="0.25">
      <c r="A19" s="18">
        <f>+A10+0</f>
        <v>1.1000000000000001</v>
      </c>
      <c r="B19" s="15" t="s">
        <v>22</v>
      </c>
      <c r="C19" s="16">
        <f t="shared" si="0"/>
        <v>3027.595793</v>
      </c>
      <c r="D19" s="16">
        <v>2403.983913</v>
      </c>
      <c r="E19" s="16">
        <v>619.51697999999999</v>
      </c>
      <c r="F19" s="16">
        <v>4.0949</v>
      </c>
      <c r="G19" s="17">
        <v>0</v>
      </c>
    </row>
    <row r="20" spans="1:7" ht="60" x14ac:dyDescent="0.25">
      <c r="A20" s="18">
        <f>+A19+0.01</f>
        <v>1.1100000000000001</v>
      </c>
      <c r="B20" s="15" t="s">
        <v>23</v>
      </c>
      <c r="C20" s="16">
        <f t="shared" si="0"/>
        <v>3733.7784230000002</v>
      </c>
      <c r="D20" s="16">
        <v>2936.436107</v>
      </c>
      <c r="E20" s="16">
        <v>757.11217999999997</v>
      </c>
      <c r="F20" s="16">
        <v>40.230136000000002</v>
      </c>
      <c r="G20" s="17">
        <v>0</v>
      </c>
    </row>
    <row r="21" spans="1:7" ht="60" x14ac:dyDescent="0.25">
      <c r="A21" s="18">
        <f t="shared" ref="A21:A22" si="2">+A20+0.01</f>
        <v>1.1200000000000001</v>
      </c>
      <c r="B21" s="15" t="s">
        <v>24</v>
      </c>
      <c r="C21" s="16">
        <f t="shared" si="0"/>
        <v>2676.8486015900003</v>
      </c>
      <c r="D21" s="16">
        <v>2123.3484804700001</v>
      </c>
      <c r="E21" s="16">
        <v>551.61812111999996</v>
      </c>
      <c r="F21" s="16">
        <v>1.8819999999999999</v>
      </c>
      <c r="G21" s="17">
        <v>0</v>
      </c>
    </row>
    <row r="22" spans="1:7" ht="60" x14ac:dyDescent="0.25">
      <c r="A22" s="18">
        <f t="shared" si="2"/>
        <v>1.1300000000000001</v>
      </c>
      <c r="B22" s="15" t="s">
        <v>25</v>
      </c>
      <c r="C22" s="16">
        <f t="shared" si="0"/>
        <v>4751.2204330200002</v>
      </c>
      <c r="D22" s="16">
        <v>2882.2370780000001</v>
      </c>
      <c r="E22" s="16">
        <v>745.92335300000002</v>
      </c>
      <c r="F22" s="16">
        <v>1123.06000202</v>
      </c>
      <c r="G22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2023-07-18T09:40:58Z</cp:lastPrinted>
  <dcterms:created xsi:type="dcterms:W3CDTF">2022-10-12T11:57:47Z</dcterms:created>
  <dcterms:modified xsi:type="dcterms:W3CDTF">2023-07-18T09:41:00Z</dcterms:modified>
</cp:coreProperties>
</file>