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'10'!$A$8:$M$27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'10'!$A$1:$G$27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27" i="1" l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<sst xmlns="http://schemas.openxmlformats.org/spreadsheetml/2006/main" count="33" uniqueCount="33">
  <si>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</si>
  <si>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</si>
  <si>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</si>
  <si>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</si>
  <si>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</si>
  <si>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</si>
  <si>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</si>
  <si>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</si>
  <si>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</si>
  <si>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</si>
  <si>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</si>
  <si>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ЯБИК умумтаьлим мактаб куриш, реконструкция килиш (кедитор карздолик) 2022 йил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</si>
  <si>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</si>
  <si>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</si>
  <si>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</si>
  <si>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</si>
  <si>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</si>
  <si>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</si>
  <si>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</si>
  <si>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</si>
  <si>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</si>
  <si>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ЯБИК Поп т Уйгурсой МФЙ 2-сонли мактабни реконструкция килиш 2023 йил</t>
  </si>
  <si>
    <t>ЯБИК Поп т Миробод МФЙ 52-сонли мактабни реконструкия килиш 2023 йил</t>
  </si>
  <si>
    <t>ЯБИК Туракургон т Еттикон МФЙ 4-сонли мактабни реконструкция килиш 2023 йил</t>
  </si>
  <si>
    <t>ЯБИК Туракургон т Кумидон МФЙ 51-сонли мактабни реконструкция килиш 2023 йил</t>
  </si>
  <si>
    <t>ЯБИК Уйчи т Соку МФЙ 39-сонли мактабни реконструкция килиш 2023 йил</t>
  </si>
  <si>
    <t>ЯБИК Чорток т Сой-сой МФЙ 23-сонли мактабни реконструкция килиш 2023 йил</t>
  </si>
  <si>
    <t>ЯБИК Чуст т Машхид МФЙ 68-сонли мактабни реконструкция килиш 2023 йил</t>
  </si>
  <si>
    <t>ЯБИК Чуст т Гузар МФЙ 51-сонли мактабни реконструкция килиш 2023 йил</t>
  </si>
  <si>
    <t>ЯБИК Косонсой т Бустон МФЙ 31-сонли мактаб филиалини реконструкция килиш 2023 йил</t>
  </si>
  <si>
    <t>ЯБИК Янгикургон т Салмон МФЙ 41-сонли мактабни реконструкция килиш 2023 йил</t>
  </si>
  <si>
    <t>Вилоят спортни ривожлантириш бош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</si>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</sst>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Вилоят спортни ривожлантириш бош бошқармасининг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31</v>
      </c>
      <c r="J2" s="1" t="s">
        <v>13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32</v>
      </c>
    </row>
    <row r="4" spans="1:13" ht="15.75" thickBot="1" x14ac:dyDescent="0.3">
      <c r="G4" s="4" t="s">
        <v>12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Вилоят спортни ривожлантириш бош бошқармаси</v>
      </c>
      <c r="C8" s="8">
        <f>SUM(C10:C27)</f>
        <v>27299.085597270001</v>
      </c>
      <c r="D8" s="8">
        <f>SUM(D10:D27)</f>
        <v>16322.319909000002</v>
      </c>
      <c r="E8" s="8">
        <f>SUM(E10:E27)</f>
        <v>4324.2797849999997</v>
      </c>
      <c r="F8" s="8">
        <f>SUM(F10:F27)</f>
        <v>6538.9165032700002</v>
      </c>
      <c r="G8" s="21">
        <f>SUM(G10:G27)</f>
        <v>113.5694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11</v>
      </c>
      <c r="C10" s="16">
        <f>SUM(D10:G10)</f>
        <v>6779.2245554000001</v>
      </c>
      <c r="D10" s="16">
        <v>3688.2245459999999</v>
      </c>
      <c r="E10" s="16">
        <v>991.80355699999996</v>
      </c>
      <c r="F10" s="16">
        <v>2099.1964524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:C27" si="0">SUM(D11:G11)</f>
        <v>1804.5013235700001</v>
      </c>
      <c r="D11" s="16">
        <v>1329.5155609999999</v>
      </c>
      <c r="E11" s="16">
        <v>354.93652700000001</v>
      </c>
      <c r="F11" s="16">
        <v>120.04923556999999</v>
      </c>
      <c r="G11" s="17">
        <v>0</v>
      </c>
    </row>
    <row r="12" spans="1:13" ht="30" x14ac:dyDescent="0.25">
      <c r="A12" s="14">
        <f t="shared" ref="A12:A18" si="1">+A11+0.1</f>
        <v>1.3000000000000003</v>
      </c>
      <c r="B12" s="15" t="s">
        <v>15</v>
      </c>
      <c r="C12" s="16">
        <f t="shared" si="0"/>
        <v>3247.9066255000002</v>
      </c>
      <c r="D12" s="16">
        <v>2412.141568</v>
      </c>
      <c r="E12" s="16">
        <v>657.208935</v>
      </c>
      <c r="F12" s="16">
        <v>178.55612249999999</v>
      </c>
      <c r="G12" s="17">
        <v>0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659.129953</v>
      </c>
      <c r="D13" s="16">
        <v>0</v>
      </c>
      <c r="E13" s="16">
        <v>0</v>
      </c>
      <c r="F13" s="16">
        <v>659.129953</v>
      </c>
      <c r="G13" s="17">
        <v>0</v>
      </c>
    </row>
    <row r="14" spans="1:13" ht="45" x14ac:dyDescent="0.25">
      <c r="A14" s="14">
        <f t="shared" si="1"/>
        <v>1.5000000000000004</v>
      </c>
      <c r="B14" s="15" t="s">
        <v>17</v>
      </c>
      <c r="C14" s="16">
        <f t="shared" si="0"/>
        <v>171.16553900000002</v>
      </c>
      <c r="D14" s="16">
        <v>121.492</v>
      </c>
      <c r="E14" s="16">
        <v>16.587539</v>
      </c>
      <c r="F14" s="16">
        <v>33.085999999999999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66.528608000000006</v>
      </c>
      <c r="D15" s="16">
        <v>56.917507000000001</v>
      </c>
      <c r="E15" s="16">
        <v>6.830101</v>
      </c>
      <c r="F15" s="16">
        <v>2.7810000000000001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465.44130099999995</v>
      </c>
      <c r="D16" s="16">
        <v>355.97731399999998</v>
      </c>
      <c r="E16" s="16">
        <v>39.116990000000001</v>
      </c>
      <c r="F16" s="16">
        <v>70.346997000000002</v>
      </c>
      <c r="G16" s="17">
        <v>0</v>
      </c>
    </row>
    <row r="17" spans="1:7" ht="30" x14ac:dyDescent="0.25">
      <c r="A17" s="14">
        <f t="shared" si="1"/>
        <v>1.8000000000000007</v>
      </c>
      <c r="B17" s="15" t="s">
        <v>20</v>
      </c>
      <c r="C17" s="16">
        <f t="shared" si="0"/>
        <v>218.06</v>
      </c>
      <c r="D17" s="16">
        <v>0</v>
      </c>
      <c r="E17" s="16">
        <v>0</v>
      </c>
      <c r="F17" s="16">
        <v>218.06</v>
      </c>
      <c r="G17" s="17">
        <v>0</v>
      </c>
    </row>
    <row r="18" spans="1:7" ht="30" x14ac:dyDescent="0.25">
      <c r="A18" s="14">
        <f t="shared" si="1"/>
        <v>1.9000000000000008</v>
      </c>
      <c r="B18" s="15" t="s">
        <v>21</v>
      </c>
      <c r="C18" s="16">
        <f t="shared" si="0"/>
        <v>215</v>
      </c>
      <c r="D18" s="16">
        <v>0</v>
      </c>
      <c r="E18" s="16">
        <v>0</v>
      </c>
      <c r="F18" s="16">
        <v>215</v>
      </c>
      <c r="G18" s="17">
        <v>0</v>
      </c>
    </row>
    <row r="19" spans="1:7" ht="30" x14ac:dyDescent="0.25">
      <c r="A19" s="18">
        <f>+A10+0</f>
        <v>1.1000000000000001</v>
      </c>
      <c r="B19" s="15" t="s">
        <v>22</v>
      </c>
      <c r="C19" s="16">
        <f t="shared" si="0"/>
        <v>123.577</v>
      </c>
      <c r="D19" s="16">
        <v>0</v>
      </c>
      <c r="E19" s="16">
        <v>0</v>
      </c>
      <c r="F19" s="16">
        <v>123.577</v>
      </c>
      <c r="G19" s="17">
        <v>0</v>
      </c>
    </row>
    <row r="20" spans="1:7" ht="30" x14ac:dyDescent="0.25">
      <c r="A20" s="18">
        <f>+A19+0.01</f>
        <v>1.1100000000000001</v>
      </c>
      <c r="B20" s="15" t="s">
        <v>23</v>
      </c>
      <c r="C20" s="16">
        <f t="shared" si="0"/>
        <v>0</v>
      </c>
      <c r="D20" s="16">
        <v>0</v>
      </c>
      <c r="E20" s="16">
        <v>0</v>
      </c>
      <c r="F20" s="16">
        <v>0</v>
      </c>
      <c r="G20" s="17">
        <v>0</v>
      </c>
    </row>
    <row r="21" spans="1:7" ht="30" x14ac:dyDescent="0.25">
      <c r="A21" s="18">
        <f t="shared" ref="A21:A27" si="2">+A20+0.01</f>
        <v>1.1200000000000001</v>
      </c>
      <c r="B21" s="15" t="s">
        <v>24</v>
      </c>
      <c r="C21" s="16">
        <f t="shared" si="0"/>
        <v>1052.7464570000002</v>
      </c>
      <c r="D21" s="16">
        <v>814.76648299999999</v>
      </c>
      <c r="E21" s="16">
        <v>228.64031399999999</v>
      </c>
      <c r="F21" s="16">
        <v>9.3396600000000003</v>
      </c>
      <c r="G21" s="17">
        <v>0</v>
      </c>
    </row>
    <row r="22" spans="1:7" ht="30" x14ac:dyDescent="0.25">
      <c r="A22" s="18">
        <f t="shared" si="2"/>
        <v>1.1300000000000001</v>
      </c>
      <c r="B22" s="15" t="s">
        <v>25</v>
      </c>
      <c r="C22" s="16">
        <f t="shared" si="0"/>
        <v>2682.9421962000001</v>
      </c>
      <c r="D22" s="16">
        <v>1773.404385</v>
      </c>
      <c r="E22" s="16">
        <v>485.772178</v>
      </c>
      <c r="F22" s="16">
        <v>423.76563319999997</v>
      </c>
      <c r="G22" s="17">
        <v>0</v>
      </c>
    </row>
    <row r="23" spans="1:7" ht="30" x14ac:dyDescent="0.25">
      <c r="A23" s="18">
        <f t="shared" si="2"/>
        <v>1.1400000000000001</v>
      </c>
      <c r="B23" s="15" t="s">
        <v>26</v>
      </c>
      <c r="C23" s="16">
        <f t="shared" si="0"/>
        <v>3591.7927169999998</v>
      </c>
      <c r="D23" s="16">
        <v>2490.104171</v>
      </c>
      <c r="E23" s="16">
        <v>669.42313999999999</v>
      </c>
      <c r="F23" s="16">
        <v>432.26540599999998</v>
      </c>
      <c r="G23" s="17">
        <v>0</v>
      </c>
    </row>
    <row r="24" spans="1:7" ht="30" x14ac:dyDescent="0.25">
      <c r="A24" s="18">
        <f t="shared" si="2"/>
        <v>1.1500000000000001</v>
      </c>
      <c r="B24" s="15" t="s">
        <v>27</v>
      </c>
      <c r="C24" s="16">
        <f t="shared" si="0"/>
        <v>3322.1718356000001</v>
      </c>
      <c r="D24" s="16">
        <v>1881.1783869999999</v>
      </c>
      <c r="E24" s="16">
        <v>492.83484800000002</v>
      </c>
      <c r="F24" s="16">
        <v>948.1586006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28</v>
      </c>
      <c r="C25" s="16">
        <f>SUM(D25:G25)</f>
        <v>2177.304893</v>
      </c>
      <c r="D25" s="16">
        <v>1398.5979870000001</v>
      </c>
      <c r="E25" s="16">
        <v>381.12565599999999</v>
      </c>
      <c r="F25" s="16">
        <v>397.58125000000001</v>
      </c>
      <c r="G25" s="17">
        <v>0</v>
      </c>
    </row>
    <row r="26" spans="1:7" ht="45" x14ac:dyDescent="0.25">
      <c r="A26" s="18">
        <f t="shared" si="2"/>
        <v>1.1700000000000002</v>
      </c>
      <c r="B26" s="15" t="s">
        <v>29</v>
      </c>
      <c r="C26" s="16">
        <f t="shared" si="0"/>
        <v>608.02319299999999</v>
      </c>
      <c r="D26" s="16">
        <v>0</v>
      </c>
      <c r="E26" s="16">
        <v>0</v>
      </c>
      <c r="F26" s="16">
        <v>608.02319299999999</v>
      </c>
      <c r="G26" s="17">
        <v>0</v>
      </c>
    </row>
    <row r="27" spans="1:7" ht="30" x14ac:dyDescent="0.25">
      <c r="A27" s="18">
        <f t="shared" si="2"/>
        <v>1.1800000000000002</v>
      </c>
      <c r="B27" s="15" t="s">
        <v>30</v>
      </c>
      <c r="C27" s="16">
        <f t="shared" si="0"/>
        <v>113.5694</v>
      </c>
      <c r="D27" s="16">
        <v>0</v>
      </c>
      <c r="E27" s="16">
        <v>0</v>
      </c>
      <c r="F27" s="16">
        <v>0</v>
      </c>
      <c r="G27" s="17">
        <v>113.5694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'10'!Заголовки_для_печати</vt:lpstr>
      <vt:lpstr>'10'!Область_печати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2023-07-18T09:43:20Z</cp:lastPrinted>
  <dcterms:created xsi:type="dcterms:W3CDTF">2022-10-12T11:57:47Z</dcterms:created>
  <dcterms:modified xsi:type="dcterms:W3CDTF">2023-07-18T09:43:22Z</dcterms:modified>
</cp:coreProperties>
</file>