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1-чорак\1-чорак\"/>
    </mc:Choice>
  </mc:AlternateContent>
  <xr:revisionPtr revIDLastSave="0" documentId="13_ncr:1_{479375FA-DD9D-4353-BE97-00E0BE040CE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'2'!$A$8:$M$22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'2'!$5:$7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'2'!$A$1:$G$22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G8" i="1"/>
  <c r="F8" i="1"/>
  <c r="D8" i="1"/>
  <c r="A2" i="1" l="1"/>
  <c r="B8" i="1"/>
  <c r="C22" i="1" l="1"/>
  <c r="C21" i="1"/>
  <c r="C20" i="1"/>
  <c r="C19" i="1"/>
  <c r="A19" i="1"/>
  <c r="A20" i="1" s="1"/>
  <c r="A21" i="1" s="1"/>
  <c r="A22" i="1" s="1"/>
  <c r="C18" i="1"/>
  <c r="C17" i="1"/>
  <c r="C16" i="1"/>
  <c r="C15" i="1"/>
  <c r="C14" i="1"/>
  <c r="C13" i="1"/>
  <c r="C12" i="1"/>
  <c r="C11" i="1"/>
  <c r="A11" i="1"/>
  <c r="A12" i="1" s="1"/>
  <c r="A13" i="1" s="1"/>
  <c r="A14" i="1" s="1"/>
  <c r="A15" i="1" s="1"/>
  <c r="A16" i="1" s="1"/>
  <c r="A17" i="1" s="1"/>
  <c r="A18" i="1" s="1"/>
  <c r="C10" i="1"/>
  <c r="C8" i="1" l="1"/>
</calcChain>
</file>

<file path=xl/sharedStrings.xml><?xml version="1.0" encoding="utf-8"?>
<sst xmlns="http://schemas.openxmlformats.org/spreadsheetml/2006/main" count="28" uniqueCount="28">
  <si>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</si>
  <si>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</si>
  <si>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</si>
  <si>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</si>
  <si>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</si>
  <si>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</si>
  <si>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</si>
  <si>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</si>
  <si>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</si>
  <si>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</si>
  <si>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</si>
  <si>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</si>
  <si>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</si>
  <si>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2023 йил I-чорак ижроси юзасидан ўз тасарруфидаги бюджет ташкилотлари кесимида ажратилган маблағлар тўғрисида</t>
  </si>
  <si>
    <t>Президент талим муассасалари агентлиги тизимидаги Наманган туман ихтисослаштирилган мактаби давлат муассасаси</t>
  </si>
  <si>
    <t>ЯБИК Туракургон тумани Исокхон тура Ибрат номидаги замонавий мактабни жорий таъмирлаш 2023 й</t>
  </si>
  <si>
    <t>Президент талим муассасалари агентлиги тизимидаги Чорток туман ихтисослаштирилган мактаби давлат муассасаси</t>
  </si>
  <si>
    <t>Президент таълим муассасалари агентлигининг Наманган вилояти худудий булими</t>
  </si>
  <si>
    <t>Президент талим муассасалари агентлиги тизимидаги Мингбулок туман ихтисослаштирилган мактаби давлат муассасаси</t>
  </si>
  <si>
    <t>Президент таълим муассасалари агентлиги тизимидаги Уйчи туман ихтисослаштирилган мактаби давлат муассасаси</t>
  </si>
  <si>
    <t>Президент талим муассасалари агентлиги тизимидаги Туракургон туман ихтисослаштирилган мактаби давлат муассасаси</t>
  </si>
  <si>
    <t>Президент талим муассасалари агентлиги тизимидаги Чуст туман ихтисослаштирилган мактаби давлат муассасаси</t>
  </si>
  <si>
    <t>Президент талим муассасалари агентлиги тизимидаги Учкургон туман ихтисослаштирилган мактаби давлат муассасаси</t>
  </si>
  <si>
    <t>Президент талим муассасалари агентлиги тизимидаги Норин туман ихтисослаштирилган мактаби давлат муассасаси</t>
  </si>
  <si>
    <t>Президент талим муассасалари агентлиги тизимидаги Косонсой туман ихтисослаштирилган мактаби давлат муассасаси</t>
  </si>
  <si>
    <t>Президент талим муассасалари агентлиги тизимидаги Янгикургон туман ихтисослаштирилган мактаби давлат муассасаси</t>
  </si>
  <si>
    <t>Президент талим муассасалари агентлиги тизимидаги Наманган шахар 1-сонли ихтисослаштирилган мактаб-интернати давлат муассасаси</t>
  </si>
  <si>
    <t>Президент таълим муассасалари агентлигининг Наманган вилояти бўлими тизимидаги муассасалар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</si>
</sst>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22"/>
  <sheetViews>
    <sheetView tabSelected="1" view="pageBreakPreview" zoomScale="70" zoomScaleNormal="100" zoomScaleSheetLayoutView="70" workbookViewId="0">
      <selection activeCell="F11" sqref="F11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2" t="str">
        <f>CONCATENATE(I2,J2," ",I3)</f>
        <v>Президент таълим муассасалари агентлигининг Наманган вилояти бўлими тизимидаги муассасаларнинг 2023 йил I-чорак ижроси юзасидан ўз тасарруфидаги бюджет ташкилотлари кесимида ажратилган маблағлар тўғрисида</v>
      </c>
      <c r="B2" s="22"/>
      <c r="C2" s="22"/>
      <c r="D2" s="22"/>
      <c r="E2" s="22"/>
      <c r="F2" s="22"/>
      <c r="G2" s="22"/>
      <c r="I2" s="20" t="s">
        <v>27</v>
      </c>
      <c r="J2" s="1" t="s">
        <v>12</v>
      </c>
    </row>
    <row r="3" spans="1:13" ht="21" customHeight="1" x14ac:dyDescent="0.3">
      <c r="A3" s="23" t="s">
        <v>0</v>
      </c>
      <c r="B3" s="23"/>
      <c r="C3" s="23"/>
      <c r="D3" s="23"/>
      <c r="E3" s="23"/>
      <c r="F3" s="23"/>
      <c r="G3" s="23"/>
      <c r="I3" s="1" t="s">
        <v>13</v>
      </c>
    </row>
    <row r="4" spans="1:13" ht="15.75" thickBot="1" x14ac:dyDescent="0.3">
      <c r="G4" s="4" t="s">
        <v>11</v>
      </c>
    </row>
    <row r="5" spans="1:13" ht="31.5" customHeight="1" x14ac:dyDescent="0.25">
      <c r="A5" s="24" t="s">
        <v>1</v>
      </c>
      <c r="B5" s="27" t="s">
        <v>2</v>
      </c>
      <c r="C5" s="27" t="s">
        <v>3</v>
      </c>
      <c r="D5" s="27"/>
      <c r="E5" s="27"/>
      <c r="F5" s="27"/>
      <c r="G5" s="30"/>
    </row>
    <row r="6" spans="1:13" ht="15.75" x14ac:dyDescent="0.25">
      <c r="A6" s="25"/>
      <c r="B6" s="28"/>
      <c r="C6" s="28" t="s">
        <v>4</v>
      </c>
      <c r="D6" s="28" t="s">
        <v>5</v>
      </c>
      <c r="E6" s="28"/>
      <c r="F6" s="28"/>
      <c r="G6" s="31"/>
    </row>
    <row r="7" spans="1:13" ht="134.25" customHeight="1" thickBot="1" x14ac:dyDescent="0.3">
      <c r="A7" s="26"/>
      <c r="B7" s="29"/>
      <c r="C7" s="29"/>
      <c r="D7" s="19" t="s">
        <v>6</v>
      </c>
      <c r="E7" s="19" t="s">
        <v>7</v>
      </c>
      <c r="F7" s="19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Президент таълим муассасалари агентлигининг Наманган вилояти бўлими тизимидаги муассасалар</v>
      </c>
      <c r="C8" s="8">
        <f>SUM(C10:C22)</f>
        <v>13232.027376579999</v>
      </c>
      <c r="D8" s="8">
        <f>SUM(D10:D22)</f>
        <v>10202.940871460001</v>
      </c>
      <c r="E8" s="8">
        <f>SUM(E10:E22)</f>
        <v>2554.3756543200006</v>
      </c>
      <c r="F8" s="8">
        <f>SUM(F10:F22)</f>
        <v>474.7108508</v>
      </c>
      <c r="G8" s="21">
        <f>SUM(G10:G22)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60" x14ac:dyDescent="0.25">
      <c r="A10" s="14">
        <v>1.1000000000000001</v>
      </c>
      <c r="B10" s="15" t="s">
        <v>14</v>
      </c>
      <c r="C10" s="16">
        <f>SUM(D10:G10)</f>
        <v>1267.2793592</v>
      </c>
      <c r="D10" s="16">
        <v>1006.8177290000001</v>
      </c>
      <c r="E10" s="16">
        <v>251.465315</v>
      </c>
      <c r="F10" s="16">
        <v>8.9963151999999997</v>
      </c>
      <c r="G10" s="17">
        <v>0</v>
      </c>
    </row>
    <row r="11" spans="1:13" ht="45" x14ac:dyDescent="0.25">
      <c r="A11" s="14">
        <f>+A10+0.1</f>
        <v>1.2000000000000002</v>
      </c>
      <c r="B11" s="15" t="s">
        <v>15</v>
      </c>
      <c r="C11" s="16">
        <f t="shared" ref="C11:C22" si="0">SUM(D11:G11)</f>
        <v>0</v>
      </c>
      <c r="D11" s="16">
        <v>0</v>
      </c>
      <c r="E11" s="16">
        <v>0</v>
      </c>
      <c r="F11" s="16">
        <v>0</v>
      </c>
      <c r="G11" s="17">
        <v>0</v>
      </c>
    </row>
    <row r="12" spans="1:13" ht="60" x14ac:dyDescent="0.25">
      <c r="A12" s="14">
        <f t="shared" ref="A12:A18" si="1">+A11+0.1</f>
        <v>1.3000000000000003</v>
      </c>
      <c r="B12" s="15" t="s">
        <v>16</v>
      </c>
      <c r="C12" s="16">
        <f t="shared" si="0"/>
        <v>1142.217498</v>
      </c>
      <c r="D12" s="16">
        <v>917.82759799999997</v>
      </c>
      <c r="E12" s="16">
        <v>224.38989999999998</v>
      </c>
      <c r="F12" s="16">
        <v>0</v>
      </c>
      <c r="G12" s="17">
        <v>0</v>
      </c>
    </row>
    <row r="13" spans="1:13" ht="45" x14ac:dyDescent="0.25">
      <c r="A13" s="14">
        <f t="shared" si="1"/>
        <v>1.4000000000000004</v>
      </c>
      <c r="B13" s="15" t="s">
        <v>17</v>
      </c>
      <c r="C13" s="16">
        <f t="shared" si="0"/>
        <v>24.056671000000001</v>
      </c>
      <c r="D13" s="16">
        <v>19.908969000000003</v>
      </c>
      <c r="E13" s="16">
        <v>4.1477020000000007</v>
      </c>
      <c r="F13" s="16">
        <v>0</v>
      </c>
      <c r="G13" s="17">
        <v>0</v>
      </c>
    </row>
    <row r="14" spans="1:13" ht="60" x14ac:dyDescent="0.25">
      <c r="A14" s="14">
        <f t="shared" si="1"/>
        <v>1.5000000000000004</v>
      </c>
      <c r="B14" s="15" t="s">
        <v>18</v>
      </c>
      <c r="C14" s="16">
        <f t="shared" si="0"/>
        <v>1568.284846</v>
      </c>
      <c r="D14" s="16">
        <v>1257.558612</v>
      </c>
      <c r="E14" s="16">
        <v>310.72623399999998</v>
      </c>
      <c r="F14" s="16">
        <v>0</v>
      </c>
      <c r="G14" s="17">
        <v>0</v>
      </c>
    </row>
    <row r="15" spans="1:13" ht="45" x14ac:dyDescent="0.25">
      <c r="A15" s="14">
        <f t="shared" si="1"/>
        <v>1.6000000000000005</v>
      </c>
      <c r="B15" s="15" t="s">
        <v>19</v>
      </c>
      <c r="C15" s="16">
        <f t="shared" si="0"/>
        <v>839.88217300000008</v>
      </c>
      <c r="D15" s="16">
        <v>672.99511600000005</v>
      </c>
      <c r="E15" s="16">
        <v>166.887057</v>
      </c>
      <c r="F15" s="16">
        <v>0</v>
      </c>
      <c r="G15" s="17">
        <v>0</v>
      </c>
    </row>
    <row r="16" spans="1:13" ht="55.5" customHeight="1" x14ac:dyDescent="0.25">
      <c r="A16" s="14">
        <f t="shared" si="1"/>
        <v>1.7000000000000006</v>
      </c>
      <c r="B16" s="15" t="s">
        <v>20</v>
      </c>
      <c r="C16" s="16">
        <f t="shared" si="0"/>
        <v>1003.1889217800001</v>
      </c>
      <c r="D16" s="16">
        <v>799.87197946000003</v>
      </c>
      <c r="E16" s="16">
        <v>203.31694232000001</v>
      </c>
      <c r="F16" s="16">
        <v>0</v>
      </c>
      <c r="G16" s="17">
        <v>0</v>
      </c>
    </row>
    <row r="17" spans="1:7" ht="45" x14ac:dyDescent="0.25">
      <c r="A17" s="14">
        <f t="shared" si="1"/>
        <v>1.8000000000000007</v>
      </c>
      <c r="B17" s="15" t="s">
        <v>21</v>
      </c>
      <c r="C17" s="16">
        <f t="shared" si="0"/>
        <v>1207.635215</v>
      </c>
      <c r="D17" s="16">
        <v>965.20679799999994</v>
      </c>
      <c r="E17" s="16">
        <v>242.428417</v>
      </c>
      <c r="F17" s="16">
        <v>0</v>
      </c>
      <c r="G17" s="17">
        <v>0</v>
      </c>
    </row>
    <row r="18" spans="1:7" ht="60" x14ac:dyDescent="0.25">
      <c r="A18" s="14">
        <f t="shared" si="1"/>
        <v>1.9000000000000008</v>
      </c>
      <c r="B18" s="15" t="s">
        <v>22</v>
      </c>
      <c r="C18" s="16">
        <f t="shared" si="0"/>
        <v>940.5077915999999</v>
      </c>
      <c r="D18" s="16">
        <v>717.89455899999996</v>
      </c>
      <c r="E18" s="16">
        <v>185.86628099999999</v>
      </c>
      <c r="F18" s="16">
        <v>36.746951600000003</v>
      </c>
      <c r="G18" s="17">
        <v>0</v>
      </c>
    </row>
    <row r="19" spans="1:7" ht="60" x14ac:dyDescent="0.25">
      <c r="A19" s="18">
        <f>+A10+0</f>
        <v>1.1000000000000001</v>
      </c>
      <c r="B19" s="15" t="s">
        <v>23</v>
      </c>
      <c r="C19" s="16">
        <f t="shared" si="0"/>
        <v>1127.0635070000001</v>
      </c>
      <c r="D19" s="16">
        <v>901.22960499999999</v>
      </c>
      <c r="E19" s="16">
        <v>225.83390199999999</v>
      </c>
      <c r="F19" s="16">
        <v>0</v>
      </c>
      <c r="G19" s="17">
        <v>0</v>
      </c>
    </row>
    <row r="20" spans="1:7" ht="60" x14ac:dyDescent="0.25">
      <c r="A20" s="18">
        <f>+A19+0.01</f>
        <v>1.1100000000000001</v>
      </c>
      <c r="B20" s="15" t="s">
        <v>24</v>
      </c>
      <c r="C20" s="16">
        <f t="shared" si="0"/>
        <v>1357.3614279999999</v>
      </c>
      <c r="D20" s="16">
        <v>1069.3905319999999</v>
      </c>
      <c r="E20" s="16">
        <v>274.43611200000004</v>
      </c>
      <c r="F20" s="16">
        <v>13.534784</v>
      </c>
      <c r="G20" s="17">
        <v>0</v>
      </c>
    </row>
    <row r="21" spans="1:7" ht="60" x14ac:dyDescent="0.25">
      <c r="A21" s="18">
        <f t="shared" ref="A21:A22" si="2">+A20+0.01</f>
        <v>1.1200000000000001</v>
      </c>
      <c r="B21" s="15" t="s">
        <v>25</v>
      </c>
      <c r="C21" s="16">
        <f t="shared" si="0"/>
        <v>1029.7834399999999</v>
      </c>
      <c r="D21" s="16">
        <v>825.43535199999997</v>
      </c>
      <c r="E21" s="16">
        <v>204.34808799999999</v>
      </c>
      <c r="F21" s="16">
        <v>0</v>
      </c>
      <c r="G21" s="17">
        <v>0</v>
      </c>
    </row>
    <row r="22" spans="1:7" ht="60" x14ac:dyDescent="0.25">
      <c r="A22" s="18">
        <f t="shared" si="2"/>
        <v>1.1300000000000001</v>
      </c>
      <c r="B22" s="15" t="s">
        <v>26</v>
      </c>
      <c r="C22" s="16">
        <f t="shared" si="0"/>
        <v>1724.7665260000001</v>
      </c>
      <c r="D22" s="16">
        <v>1048.804022</v>
      </c>
      <c r="E22" s="16">
        <v>260.52970399999998</v>
      </c>
      <c r="F22" s="16">
        <v>415.43279999999999</v>
      </c>
      <c r="G22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</vt:lpstr>
      <vt:lpstr>'2'!Заголовки_для_печати</vt:lpstr>
      <vt:lpstr>'2'!Область_печати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2023-03-27T11:16:11Z</cp:lastPrinted>
  <dcterms:created xsi:type="dcterms:W3CDTF">2022-10-12T11:57:47Z</dcterms:created>
  <dcterms:modified xsi:type="dcterms:W3CDTF">2023-04-11T05:54:09Z</dcterms:modified>
</cp:coreProperties>
</file>