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4F02_UMU_1.NAM\Desktop\Топшириқ 07.07.2022 гача\31.01.2023\Сайт учун\"/>
    </mc:Choice>
  </mc:AlternateContent>
  <bookViews>
    <workbookView xWindow="0" yWindow="0" windowWidth="28800" windowHeight="12435"/>
  </bookViews>
  <sheets>
    <sheet name="6" sheetId="1" r:id="rId1"/>
  </sheets>
  <externalReferences>
    <externalReference r:id="rId2"/>
  </externalReference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'6'!$A$10:$M$23</definedName>
    <definedName name="_xlnm._FilterDatabase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C31" i="1"/>
  <c r="C30" i="1"/>
  <c r="C29" i="1"/>
  <c r="C28" i="1"/>
  <c r="C27" i="1"/>
  <c r="C26" i="1"/>
  <c r="C25" i="1"/>
  <c r="C24" i="1"/>
  <c r="C23" i="1"/>
  <c r="C22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C21" i="1"/>
  <c r="A21" i="1"/>
  <c r="C20" i="1"/>
  <c r="C19" i="1"/>
  <c r="C18" i="1"/>
  <c r="C17" i="1"/>
  <c r="C16" i="1"/>
  <c r="C15" i="1"/>
  <c r="C14" i="1"/>
  <c r="C13" i="1"/>
  <c r="A13" i="1"/>
  <c r="A14" i="1" s="1"/>
  <c r="A15" i="1" s="1"/>
  <c r="A16" i="1" s="1"/>
  <c r="A17" i="1" s="1"/>
  <c r="A18" i="1" s="1"/>
  <c r="A19" i="1" s="1"/>
  <c r="A20" i="1" s="1"/>
  <c r="C12" i="1"/>
  <c r="G10" i="1"/>
  <c r="F10" i="1"/>
  <c r="E10" i="1"/>
  <c r="D10" i="1"/>
  <c r="C10" i="1"/>
</calcChain>
</file>

<file path=xl/sharedStrings.xml><?xml version="1.0" encoding="utf-8"?>
<sst xmlns="http://schemas.openxmlformats.org/spreadsheetml/2006/main" count="35" uniqueCount="32">
  <si>
    <t>2022 йил январь-декабрь ойларида ўз тасарруфидаги бюджет ташкилотлари кесимида ажратилган маблағлар ижроси тўғрисида</t>
  </si>
  <si>
    <t>МАЪЛУМОТ</t>
  </si>
  <si>
    <t>млн сўмда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</si>
  <si>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</si>
  <si>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</si>
  <si>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</si>
  <si>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</si>
  <si>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</si>
  <si>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</si>
  <si>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</si>
  <si>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</si>
  <si>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</si>
  <si>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Наманган вилояти маданият бошкармаси</t>
  </si>
  <si>
    <t>шундан</t>
  </si>
  <si>
    <t>ЯБИК Янгикургон т Нанай маданият ва ахоли дам олиш марказини реконструкция килиш 2022 й</t>
  </si>
  <si>
    <t>Наманган ихтисослаштирилган маданият мактаби</t>
  </si>
  <si>
    <t>Ахсикент археология меъроси объекти фаолиятини молиявий куллаб-кувватлаш махсус жамгармаси (эркин колдик)</t>
  </si>
  <si>
    <t>Наманган ихтисослаштирилган санъат мактаби</t>
  </si>
  <si>
    <t>"А.Навоий" номли мусикали драма ва комедия театри</t>
  </si>
  <si>
    <t>Наманган вилояти маданият  бошкармаси Маком ансамбли</t>
  </si>
  <si>
    <t>Вилоят маданият саройи кошидаги халк хаваскорлик жамоалари</t>
  </si>
  <si>
    <t>Вилоят кузи ожизлар махсус кутубхонаси</t>
  </si>
  <si>
    <t>Наманган вилояти маданият  бошкармаси</t>
  </si>
  <si>
    <t>Вилоят маданият ва ахоли дам олиш маркази</t>
  </si>
  <si>
    <t>Академик ва халк бадий жамоалари дирекцияси</t>
  </si>
  <si>
    <t>Наманган вилояти маданият  бошкармаси марказлашган кумир</t>
  </si>
  <si>
    <t>Учкургон ихтис санъат мактаб-интернати</t>
  </si>
  <si>
    <t>Наманган вилояти маданият  бошкармаси захира жамгармаси</t>
  </si>
  <si>
    <t>Ахсикент археология меъроси объекти фаолиятини молиявий куллаб-кувватлаш махсус жамгармаси</t>
  </si>
  <si>
    <t>ЯБИК Норин тумани Учтепа КФЙда Епик осмон остида музей курилиш объекти 2021 й</t>
  </si>
  <si>
    <t>Наманган вилояти маданият  бошкармаси Маданият уйлари кумир</t>
  </si>
  <si>
    <t>Наманган вилояти маданият бошкармаси (Мусодара)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</si>
</sst>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4F02_UMU_1.NAM/Desktop/28.01.2023%20&#1202;&#1072;&#1084;&#1084;&#1072;&#1089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2"/>
  <sheetViews>
    <sheetView tabSelected="1" view="pageBreakPreview" zoomScale="70" zoomScaleNormal="100" zoomScaleSheetLayoutView="70" workbookViewId="0">
      <selection activeCell="C13" sqref="C13"/>
    </sheetView>
  </sheetViews>
  <sheetFormatPr defaultColWidth="9.140625" defaultRowHeight="15" x14ac:dyDescent="0.25"/>
  <cols>
    <col min="1" max="1" width="6.7109375" style="4" bestFit="1" customWidth="1"/>
    <col min="2" max="2" width="39.85546875" style="5" customWidth="1"/>
    <col min="3" max="7" width="27" style="2" customWidth="1"/>
    <col min="8" max="16384" width="9.140625" style="2"/>
  </cols>
  <sheetData>
    <row r="2" spans="1:13" ht="51" customHeight="1" x14ac:dyDescent="0.25">
      <c r="A2" s="1" t="s">
        <v>0</v>
      </c>
      <c r="B2" s="1"/>
      <c r="C2" s="1"/>
      <c r="D2" s="1"/>
      <c r="E2" s="1"/>
      <c r="F2" s="1"/>
      <c r="G2" s="1"/>
    </row>
    <row r="3" spans="1:13" ht="21" customHeight="1" x14ac:dyDescent="0.3">
      <c r="A3" s="3" t="s">
        <v>1</v>
      </c>
      <c r="B3" s="3"/>
      <c r="C3" s="3"/>
      <c r="D3" s="3"/>
      <c r="E3" s="3"/>
      <c r="F3" s="3"/>
      <c r="G3" s="3"/>
    </row>
    <row r="4" spans="1:13" ht="5.25" customHeight="1" x14ac:dyDescent="0.25"/>
    <row r="5" spans="1:13" ht="5.25" customHeight="1" x14ac:dyDescent="0.25"/>
    <row r="6" spans="1:13" ht="15.75" thickBot="1" x14ac:dyDescent="0.3">
      <c r="G6" s="6" t="s">
        <v>2</v>
      </c>
    </row>
    <row r="7" spans="1:13" ht="31.5" customHeight="1" x14ac:dyDescent="0.25">
      <c r="A7" s="7" t="s">
        <v>3</v>
      </c>
      <c r="B7" s="8" t="s">
        <v>4</v>
      </c>
      <c r="C7" s="8" t="s">
        <v>5</v>
      </c>
      <c r="D7" s="8"/>
      <c r="E7" s="8"/>
      <c r="F7" s="8"/>
      <c r="G7" s="9"/>
    </row>
    <row r="8" spans="1:13" ht="15.75" x14ac:dyDescent="0.25">
      <c r="A8" s="10"/>
      <c r="B8" s="11"/>
      <c r="C8" s="11" t="s">
        <v>6</v>
      </c>
      <c r="D8" s="11" t="s">
        <v>7</v>
      </c>
      <c r="E8" s="11"/>
      <c r="F8" s="11"/>
      <c r="G8" s="12"/>
    </row>
    <row r="9" spans="1:13" ht="134.25" customHeight="1" thickBot="1" x14ac:dyDescent="0.3">
      <c r="A9" s="13"/>
      <c r="B9" s="14"/>
      <c r="C9" s="14"/>
      <c r="D9" s="15" t="s">
        <v>8</v>
      </c>
      <c r="E9" s="15" t="s">
        <v>9</v>
      </c>
      <c r="F9" s="15" t="s">
        <v>10</v>
      </c>
      <c r="G9" s="16" t="s">
        <v>11</v>
      </c>
    </row>
    <row r="10" spans="1:13" ht="32.25" thickBot="1" x14ac:dyDescent="0.3">
      <c r="A10" s="17">
        <v>6</v>
      </c>
      <c r="B10" s="18" t="s">
        <v>12</v>
      </c>
      <c r="C10" s="19">
        <f>SUM(C12:C32)</f>
        <v>37391.091581480003</v>
      </c>
      <c r="D10" s="19">
        <f t="shared" ref="D10:G10" si="0">SUM(D12:D32)</f>
        <v>24178.5488673</v>
      </c>
      <c r="E10" s="19">
        <f t="shared" si="0"/>
        <v>5878.7950130000008</v>
      </c>
      <c r="F10" s="19">
        <f t="shared" si="0"/>
        <v>6706.2423071800004</v>
      </c>
      <c r="G10" s="20">
        <f t="shared" si="0"/>
        <v>627.50539400000002</v>
      </c>
      <c r="M10" s="21"/>
    </row>
    <row r="11" spans="1:13" x14ac:dyDescent="0.25">
      <c r="A11" s="22"/>
      <c r="B11" s="23" t="s">
        <v>13</v>
      </c>
      <c r="C11" s="24"/>
      <c r="D11" s="24"/>
      <c r="E11" s="24"/>
      <c r="F11" s="24"/>
      <c r="G11" s="25"/>
    </row>
    <row r="12" spans="1:13" ht="45" x14ac:dyDescent="0.25">
      <c r="A12" s="26">
        <v>6.1</v>
      </c>
      <c r="B12" s="27" t="s">
        <v>14</v>
      </c>
      <c r="C12" s="28">
        <f>SUM(D12:G12)</f>
        <v>96.693678000000006</v>
      </c>
      <c r="D12" s="28">
        <v>0</v>
      </c>
      <c r="E12" s="28">
        <v>0</v>
      </c>
      <c r="F12" s="28">
        <v>0</v>
      </c>
      <c r="G12" s="29">
        <v>96.693678000000006</v>
      </c>
    </row>
    <row r="13" spans="1:13" ht="30" x14ac:dyDescent="0.25">
      <c r="A13" s="26">
        <f>+A12+0.1</f>
        <v>6.1999999999999993</v>
      </c>
      <c r="B13" s="27" t="s">
        <v>15</v>
      </c>
      <c r="C13" s="28">
        <f t="shared" ref="C13:C32" si="1">SUM(D13:G13)</f>
        <v>6238.0433039999998</v>
      </c>
      <c r="D13" s="28">
        <v>4741.9036649999998</v>
      </c>
      <c r="E13" s="28">
        <v>1151.1456029999999</v>
      </c>
      <c r="F13" s="28">
        <v>344.99403599999999</v>
      </c>
      <c r="G13" s="29">
        <v>0</v>
      </c>
    </row>
    <row r="14" spans="1:13" ht="45" x14ac:dyDescent="0.25">
      <c r="A14" s="26">
        <f t="shared" ref="A14:A20" si="2">+A13+0.1</f>
        <v>6.2999999999999989</v>
      </c>
      <c r="B14" s="27" t="s">
        <v>16</v>
      </c>
      <c r="C14" s="28">
        <f t="shared" si="1"/>
        <v>99.349000000000004</v>
      </c>
      <c r="D14" s="28">
        <v>0</v>
      </c>
      <c r="E14" s="28">
        <v>0</v>
      </c>
      <c r="F14" s="28">
        <v>99.349000000000004</v>
      </c>
      <c r="G14" s="29">
        <v>0</v>
      </c>
    </row>
    <row r="15" spans="1:13" ht="30" x14ac:dyDescent="0.25">
      <c r="A15" s="26">
        <f t="shared" si="2"/>
        <v>6.3999999999999986</v>
      </c>
      <c r="B15" s="27" t="s">
        <v>17</v>
      </c>
      <c r="C15" s="28">
        <f t="shared" si="1"/>
        <v>12224.177495</v>
      </c>
      <c r="D15" s="28">
        <v>9371.446344</v>
      </c>
      <c r="E15" s="28">
        <v>2276.6985370000002</v>
      </c>
      <c r="F15" s="28">
        <v>576.03261399999997</v>
      </c>
      <c r="G15" s="29">
        <v>0</v>
      </c>
    </row>
    <row r="16" spans="1:13" ht="30" x14ac:dyDescent="0.25">
      <c r="A16" s="26">
        <f t="shared" si="2"/>
        <v>6.4999999999999982</v>
      </c>
      <c r="B16" s="27" t="s">
        <v>18</v>
      </c>
      <c r="C16" s="28">
        <f t="shared" si="1"/>
        <v>2787.6900869999999</v>
      </c>
      <c r="D16" s="28">
        <v>2224.299309</v>
      </c>
      <c r="E16" s="28">
        <v>530.61352800000009</v>
      </c>
      <c r="F16" s="28">
        <v>32.777250000000002</v>
      </c>
      <c r="G16" s="29">
        <v>0</v>
      </c>
    </row>
    <row r="17" spans="1:7" ht="30" x14ac:dyDescent="0.25">
      <c r="A17" s="26">
        <f t="shared" si="2"/>
        <v>6.5999999999999979</v>
      </c>
      <c r="B17" s="27" t="s">
        <v>19</v>
      </c>
      <c r="C17" s="28">
        <f t="shared" si="1"/>
        <v>892.17564949999996</v>
      </c>
      <c r="D17" s="28">
        <v>710.63645450000001</v>
      </c>
      <c r="E17" s="28">
        <v>172.23920100000001</v>
      </c>
      <c r="F17" s="28">
        <v>9.2999939999999999</v>
      </c>
      <c r="G17" s="29">
        <v>0</v>
      </c>
    </row>
    <row r="18" spans="1:7" ht="55.5" customHeight="1" x14ac:dyDescent="0.25">
      <c r="A18" s="26">
        <f t="shared" si="2"/>
        <v>6.6999999999999975</v>
      </c>
      <c r="B18" s="27" t="s">
        <v>20</v>
      </c>
      <c r="C18" s="28">
        <f t="shared" si="1"/>
        <v>284.1699989</v>
      </c>
      <c r="D18" s="28">
        <v>226.93498490000002</v>
      </c>
      <c r="E18" s="28">
        <v>57.235014</v>
      </c>
      <c r="F18" s="28">
        <v>0</v>
      </c>
      <c r="G18" s="29">
        <v>0</v>
      </c>
    </row>
    <row r="19" spans="1:7" x14ac:dyDescent="0.25">
      <c r="A19" s="26">
        <f t="shared" si="2"/>
        <v>6.7999999999999972</v>
      </c>
      <c r="B19" s="27" t="s">
        <v>21</v>
      </c>
      <c r="C19" s="28">
        <f t="shared" si="1"/>
        <v>1992.02463115</v>
      </c>
      <c r="D19" s="28">
        <v>1384.7036049999999</v>
      </c>
      <c r="E19" s="28">
        <v>338.104086</v>
      </c>
      <c r="F19" s="28">
        <v>269.21694014999997</v>
      </c>
      <c r="G19" s="29">
        <v>0</v>
      </c>
    </row>
    <row r="20" spans="1:7" x14ac:dyDescent="0.25">
      <c r="A20" s="26">
        <f t="shared" si="2"/>
        <v>6.8999999999999968</v>
      </c>
      <c r="B20" s="27" t="s">
        <v>22</v>
      </c>
      <c r="C20" s="28">
        <f t="shared" si="1"/>
        <v>712.26063480999994</v>
      </c>
      <c r="D20" s="28">
        <v>0</v>
      </c>
      <c r="E20" s="28">
        <v>0</v>
      </c>
      <c r="F20" s="28">
        <v>712.26063480999994</v>
      </c>
      <c r="G20" s="29">
        <v>0</v>
      </c>
    </row>
    <row r="21" spans="1:7" x14ac:dyDescent="0.25">
      <c r="A21" s="30">
        <f>+A12+0</f>
        <v>6.1</v>
      </c>
      <c r="B21" s="27" t="s">
        <v>22</v>
      </c>
      <c r="C21" s="28">
        <f t="shared" si="1"/>
        <v>714.01096996999991</v>
      </c>
      <c r="D21" s="28">
        <v>533.92863299999999</v>
      </c>
      <c r="E21" s="28">
        <v>132.681794</v>
      </c>
      <c r="F21" s="28">
        <v>47.400542970000004</v>
      </c>
      <c r="G21" s="29">
        <v>0</v>
      </c>
    </row>
    <row r="22" spans="1:7" ht="30" x14ac:dyDescent="0.25">
      <c r="A22" s="30">
        <f>+A21+0.01</f>
        <v>6.1099999999999994</v>
      </c>
      <c r="B22" s="27" t="s">
        <v>23</v>
      </c>
      <c r="C22" s="28">
        <f t="shared" si="1"/>
        <v>624.23794413000007</v>
      </c>
      <c r="D22" s="28">
        <v>440.9112179</v>
      </c>
      <c r="E22" s="28">
        <v>109.670905</v>
      </c>
      <c r="F22" s="28">
        <v>73.655821230000001</v>
      </c>
      <c r="G22" s="29">
        <v>0</v>
      </c>
    </row>
    <row r="23" spans="1:7" ht="30" x14ac:dyDescent="0.25">
      <c r="A23" s="30">
        <f t="shared" ref="A23:A32" si="3">+A22+0.01</f>
        <v>6.1199999999999992</v>
      </c>
      <c r="B23" s="27" t="s">
        <v>24</v>
      </c>
      <c r="C23" s="28">
        <f t="shared" si="1"/>
        <v>1502.3824870099997</v>
      </c>
      <c r="D23" s="28">
        <v>1174.642983</v>
      </c>
      <c r="E23" s="28">
        <v>287.19913299999996</v>
      </c>
      <c r="F23" s="28">
        <v>40.540371009999994</v>
      </c>
      <c r="G23" s="29">
        <v>0</v>
      </c>
    </row>
    <row r="24" spans="1:7" ht="30" x14ac:dyDescent="0.25">
      <c r="A24" s="30">
        <f t="shared" si="3"/>
        <v>6.129999999999999</v>
      </c>
      <c r="B24" s="27" t="s">
        <v>25</v>
      </c>
      <c r="C24" s="28">
        <f t="shared" si="1"/>
        <v>720.71650049999994</v>
      </c>
      <c r="D24" s="28">
        <v>0</v>
      </c>
      <c r="E24" s="28">
        <v>0</v>
      </c>
      <c r="F24" s="28">
        <v>720.71650049999994</v>
      </c>
      <c r="G24" s="29">
        <v>0</v>
      </c>
    </row>
    <row r="25" spans="1:7" x14ac:dyDescent="0.25">
      <c r="A25" s="30">
        <f t="shared" si="3"/>
        <v>6.1399999999999988</v>
      </c>
      <c r="B25" s="27" t="s">
        <v>26</v>
      </c>
      <c r="C25" s="28">
        <f t="shared" si="1"/>
        <v>4735.0691525600005</v>
      </c>
      <c r="D25" s="28">
        <v>3369.1416710000003</v>
      </c>
      <c r="E25" s="28">
        <v>823.20721200000003</v>
      </c>
      <c r="F25" s="28">
        <v>542.72026955999991</v>
      </c>
      <c r="G25" s="29">
        <v>0</v>
      </c>
    </row>
    <row r="26" spans="1:7" ht="30" x14ac:dyDescent="0.25">
      <c r="A26" s="30">
        <f t="shared" si="3"/>
        <v>6.1499999999999986</v>
      </c>
      <c r="B26" s="27" t="s">
        <v>27</v>
      </c>
      <c r="C26" s="28">
        <f t="shared" si="1"/>
        <v>1818.7112910000001</v>
      </c>
      <c r="D26" s="28">
        <v>0</v>
      </c>
      <c r="E26" s="28">
        <v>0</v>
      </c>
      <c r="F26" s="28">
        <v>1818.7112910000001</v>
      </c>
      <c r="G26" s="29">
        <v>0</v>
      </c>
    </row>
    <row r="27" spans="1:7" ht="45" x14ac:dyDescent="0.25">
      <c r="A27" s="30">
        <f t="shared" si="3"/>
        <v>6.1599999999999984</v>
      </c>
      <c r="B27" s="27" t="s">
        <v>28</v>
      </c>
      <c r="C27" s="28">
        <f t="shared" si="1"/>
        <v>99</v>
      </c>
      <c r="D27" s="28">
        <v>0</v>
      </c>
      <c r="E27" s="28">
        <v>0</v>
      </c>
      <c r="F27" s="28">
        <v>99</v>
      </c>
      <c r="G27" s="29">
        <v>0</v>
      </c>
    </row>
    <row r="28" spans="1:7" ht="45" x14ac:dyDescent="0.25">
      <c r="A28" s="30">
        <f t="shared" si="3"/>
        <v>6.1699999999999982</v>
      </c>
      <c r="B28" s="27" t="s">
        <v>29</v>
      </c>
      <c r="C28" s="28">
        <f t="shared" si="1"/>
        <v>530.81171600000005</v>
      </c>
      <c r="D28" s="28">
        <v>0</v>
      </c>
      <c r="E28" s="28">
        <v>0</v>
      </c>
      <c r="F28" s="28">
        <v>0</v>
      </c>
      <c r="G28" s="29">
        <v>530.81171600000005</v>
      </c>
    </row>
    <row r="29" spans="1:7" ht="30" x14ac:dyDescent="0.25">
      <c r="A29" s="30">
        <f t="shared" si="3"/>
        <v>6.1799999999999979</v>
      </c>
      <c r="B29" s="27" t="s">
        <v>30</v>
      </c>
      <c r="C29" s="28">
        <f t="shared" si="1"/>
        <v>625.40404195000008</v>
      </c>
      <c r="D29" s="28">
        <v>0</v>
      </c>
      <c r="E29" s="28">
        <v>0</v>
      </c>
      <c r="F29" s="28">
        <v>625.40404195000008</v>
      </c>
      <c r="G29" s="29">
        <v>0</v>
      </c>
    </row>
    <row r="30" spans="1:7" ht="30" x14ac:dyDescent="0.25">
      <c r="A30" s="30">
        <f t="shared" si="3"/>
        <v>6.1899999999999977</v>
      </c>
      <c r="B30" s="27" t="s">
        <v>31</v>
      </c>
      <c r="C30" s="28">
        <f t="shared" si="1"/>
        <v>81.599999999999994</v>
      </c>
      <c r="D30" s="28">
        <v>0</v>
      </c>
      <c r="E30" s="28">
        <v>0</v>
      </c>
      <c r="F30" s="28">
        <v>81.599999999999994</v>
      </c>
      <c r="G30" s="29">
        <v>0</v>
      </c>
    </row>
    <row r="31" spans="1:7" ht="45" x14ac:dyDescent="0.25">
      <c r="A31" s="30">
        <f t="shared" si="3"/>
        <v>6.1999999999999975</v>
      </c>
      <c r="B31" s="27" t="s">
        <v>28</v>
      </c>
      <c r="C31" s="28">
        <f t="shared" si="1"/>
        <v>246.56299999999999</v>
      </c>
      <c r="D31" s="28">
        <v>0</v>
      </c>
      <c r="E31" s="28">
        <v>0</v>
      </c>
      <c r="F31" s="28">
        <v>246.56299999999999</v>
      </c>
      <c r="G31" s="29">
        <v>0</v>
      </c>
    </row>
    <row r="32" spans="1:7" ht="15.75" thickBot="1" x14ac:dyDescent="0.3">
      <c r="A32" s="31">
        <f t="shared" si="3"/>
        <v>6.2099999999999973</v>
      </c>
      <c r="B32" s="32" t="s">
        <v>22</v>
      </c>
      <c r="C32" s="33">
        <f t="shared" si="1"/>
        <v>366</v>
      </c>
      <c r="D32" s="33">
        <v>0</v>
      </c>
      <c r="E32" s="33">
        <v>0</v>
      </c>
      <c r="F32" s="33">
        <v>366</v>
      </c>
      <c r="G32" s="34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52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Muslimbek Usmonov</cp:lastModifiedBy>
  <dcterms:created xsi:type="dcterms:W3CDTF">2023-01-31T15:57:00Z</dcterms:created>
  <dcterms:modified xsi:type="dcterms:W3CDTF">2023-01-31T15:57:13Z</dcterms:modified>
</cp:coreProperties>
</file>