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5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'5'!$A$10:$M$23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A21" i="1"/>
  <c r="A22" i="1" s="1"/>
  <c r="A23" i="1" s="1"/>
  <c r="A24" i="1" s="1"/>
  <c r="C20" i="1"/>
  <c r="C19" i="1"/>
  <c r="C18" i="1"/>
  <c r="C17" i="1"/>
  <c r="C16" i="1"/>
  <c r="C15" i="1"/>
  <c r="C14" i="1"/>
  <c r="A14" i="1"/>
  <c r="A15" i="1" s="1"/>
  <c r="A16" i="1" s="1"/>
  <c r="A17" i="1" s="1"/>
  <c r="A18" i="1" s="1"/>
  <c r="A19" i="1" s="1"/>
  <c r="A20" i="1" s="1"/>
  <c r="C13" i="1"/>
  <c r="A13" i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<sst xmlns="http://schemas.openxmlformats.org/spreadsheetml/2006/main" count="27" uniqueCount="27">
  <si>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</si>
  <si>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</si>
  <si>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</si>
  <si>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</si>
  <si>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</si>
  <si>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</si>
  <si>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</si>
  <si>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</si>
  <si>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</si>
  <si>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</si>
  <si>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</si>
  <si>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</si>
  <si>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Тиббий-ижтимоий хизматларни ривожлантириш агентлиги Наманган вилояти бошқармаси</t>
  </si>
  <si>
    <t>шундан</t>
  </si>
  <si>
    <t>ЯБИК Наманган ш Саховат уйига шийпон ва сугориш тизими куриш</t>
  </si>
  <si>
    <t>Узбекистон Ногиронлар Ассоциацияси Наманган вилояти худудий (эркин колдик) булими</t>
  </si>
  <si>
    <t>Узбекистон ногиронлар жамияти Наманган вилоят булими (эркин колдик))</t>
  </si>
  <si>
    <t>Узбекистон карлар жамияти Марказий бошкаруви Наманган вилояти булими (эркин колдик)</t>
  </si>
  <si>
    <t>Узбекистон кузи ожизлар жамияти Наманган вилояти булими (эркин колдик)</t>
  </si>
  <si>
    <t>Наманган вилоят тиббий-ижтимоий хизматлар булими</t>
  </si>
  <si>
    <t>Наманган вилоят тиббий-ижтимоий хизматлар Протез ортопедия</t>
  </si>
  <si>
    <t>Наманган вилоят тиббий-ижтимоий хизматлар бошкармаси</t>
  </si>
  <si>
    <t>Вилоят Бош Тиббий-мехнат эксперт комиссияси</t>
  </si>
  <si>
    <t>Поп Мурувват ногиронлар учун эркаклар интернат уйи</t>
  </si>
  <si>
    <t>Наманган вилояти ногиронларни реабилитация килиш ва протезлаш маркази</t>
  </si>
  <si>
    <t>Наманган вилоят тиббий-ижтимоий хизматлар Бошкармаси</t>
  </si>
  <si>
    <t>Наманган вилоят тиббий-ижтимоий хизматлар булими (Эркин колдик)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</si>
</sst>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4"/>
  <sheetViews>
    <sheetView tabSelected="1" view="pageBreakPreview" topLeftCell="A6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5</v>
      </c>
      <c r="B10" s="18" t="s">
        <v>12</v>
      </c>
      <c r="C10" s="19">
        <f>SUM(C12:C24)</f>
        <v>38018.800241180004</v>
      </c>
      <c r="D10" s="19">
        <f t="shared" ref="D10:G10" si="0">SUM(D12:D24)</f>
        <v>23085.299470999998</v>
      </c>
      <c r="E10" s="19">
        <f t="shared" si="0"/>
        <v>5658.8262100000002</v>
      </c>
      <c r="F10" s="19">
        <f t="shared" si="0"/>
        <v>8927.4453911799992</v>
      </c>
      <c r="G10" s="20">
        <f t="shared" si="0"/>
        <v>347.22916900000001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5.0999999999999996</v>
      </c>
      <c r="B12" s="27" t="s">
        <v>14</v>
      </c>
      <c r="C12" s="28">
        <f>SUM(D12:G12)</f>
        <v>347.22916900000001</v>
      </c>
      <c r="D12" s="28">
        <v>0</v>
      </c>
      <c r="E12" s="28">
        <v>0</v>
      </c>
      <c r="F12" s="28">
        <v>0</v>
      </c>
      <c r="G12" s="29">
        <v>347.22916900000001</v>
      </c>
    </row>
    <row r="13" spans="1:13" ht="45" x14ac:dyDescent="0.25">
      <c r="A13" s="26">
        <f>+A12+0.1</f>
        <v>5.1999999999999993</v>
      </c>
      <c r="B13" s="27" t="s">
        <v>15</v>
      </c>
      <c r="C13" s="28">
        <f t="shared" ref="C13:C24" si="1">SUM(D13:G13)</f>
        <v>119.39979799999999</v>
      </c>
      <c r="D13" s="28">
        <v>0</v>
      </c>
      <c r="E13" s="28">
        <v>0</v>
      </c>
      <c r="F13" s="28">
        <v>119.39979799999999</v>
      </c>
      <c r="G13" s="29">
        <v>0</v>
      </c>
    </row>
    <row r="14" spans="1:13" ht="30" x14ac:dyDescent="0.25">
      <c r="A14" s="26">
        <f t="shared" ref="A14:A20" si="2">+A13+0.1</f>
        <v>5.2999999999999989</v>
      </c>
      <c r="B14" s="27" t="s">
        <v>16</v>
      </c>
      <c r="C14" s="28">
        <f t="shared" si="1"/>
        <v>109.68</v>
      </c>
      <c r="D14" s="28">
        <v>0</v>
      </c>
      <c r="E14" s="28">
        <v>0</v>
      </c>
      <c r="F14" s="28">
        <v>109.68</v>
      </c>
      <c r="G14" s="29">
        <v>0</v>
      </c>
    </row>
    <row r="15" spans="1:13" ht="45" x14ac:dyDescent="0.25">
      <c r="A15" s="26">
        <f t="shared" si="2"/>
        <v>5.3999999999999986</v>
      </c>
      <c r="B15" s="27" t="s">
        <v>17</v>
      </c>
      <c r="C15" s="28">
        <f t="shared" si="1"/>
        <v>127.5</v>
      </c>
      <c r="D15" s="28">
        <v>0</v>
      </c>
      <c r="E15" s="28">
        <v>0</v>
      </c>
      <c r="F15" s="28">
        <v>127.5</v>
      </c>
      <c r="G15" s="29">
        <v>0</v>
      </c>
    </row>
    <row r="16" spans="1:13" ht="30" x14ac:dyDescent="0.25">
      <c r="A16" s="26">
        <f t="shared" si="2"/>
        <v>5.4999999999999982</v>
      </c>
      <c r="B16" s="27" t="s">
        <v>18</v>
      </c>
      <c r="C16" s="28">
        <f t="shared" si="1"/>
        <v>154</v>
      </c>
      <c r="D16" s="28">
        <v>0</v>
      </c>
      <c r="E16" s="28">
        <v>0</v>
      </c>
      <c r="F16" s="28">
        <v>154</v>
      </c>
      <c r="G16" s="29">
        <v>0</v>
      </c>
    </row>
    <row r="17" spans="1:7" ht="30" x14ac:dyDescent="0.25">
      <c r="A17" s="26">
        <f t="shared" si="2"/>
        <v>5.5999999999999979</v>
      </c>
      <c r="B17" s="27" t="s">
        <v>19</v>
      </c>
      <c r="C17" s="28">
        <f t="shared" si="1"/>
        <v>11686.17611498</v>
      </c>
      <c r="D17" s="28">
        <v>8368.4629960000002</v>
      </c>
      <c r="E17" s="28">
        <v>2033.6450360000001</v>
      </c>
      <c r="F17" s="28">
        <v>1284.0680829799999</v>
      </c>
      <c r="G17" s="29">
        <v>0</v>
      </c>
    </row>
    <row r="18" spans="1:7" ht="55.5" customHeight="1" x14ac:dyDescent="0.25">
      <c r="A18" s="26">
        <f t="shared" si="2"/>
        <v>5.6999999999999975</v>
      </c>
      <c r="B18" s="27" t="s">
        <v>20</v>
      </c>
      <c r="C18" s="28">
        <f t="shared" si="1"/>
        <v>1175.7913799999999</v>
      </c>
      <c r="D18" s="28">
        <v>0</v>
      </c>
      <c r="E18" s="28">
        <v>0</v>
      </c>
      <c r="F18" s="28">
        <v>1175.7913799999999</v>
      </c>
      <c r="G18" s="29">
        <v>0</v>
      </c>
    </row>
    <row r="19" spans="1:7" ht="30" x14ac:dyDescent="0.25">
      <c r="A19" s="26">
        <f t="shared" si="2"/>
        <v>5.7999999999999972</v>
      </c>
      <c r="B19" s="27" t="s">
        <v>21</v>
      </c>
      <c r="C19" s="28">
        <f t="shared" si="1"/>
        <v>175.17458799999997</v>
      </c>
      <c r="D19" s="28">
        <v>134.429453</v>
      </c>
      <c r="E19" s="28">
        <v>36.343135000000004</v>
      </c>
      <c r="F19" s="28">
        <v>4.4020000000000001</v>
      </c>
      <c r="G19" s="29">
        <v>0</v>
      </c>
    </row>
    <row r="20" spans="1:7" ht="30" x14ac:dyDescent="0.25">
      <c r="A20" s="26">
        <f t="shared" si="2"/>
        <v>5.8999999999999968</v>
      </c>
      <c r="B20" s="27" t="s">
        <v>22</v>
      </c>
      <c r="C20" s="28">
        <f t="shared" si="1"/>
        <v>4004.94751301</v>
      </c>
      <c r="D20" s="28">
        <v>2720.5586699999999</v>
      </c>
      <c r="E20" s="28">
        <v>671.306873</v>
      </c>
      <c r="F20" s="28">
        <v>613.08197001000008</v>
      </c>
      <c r="G20" s="29">
        <v>0</v>
      </c>
    </row>
    <row r="21" spans="1:7" ht="30" x14ac:dyDescent="0.25">
      <c r="A21" s="30">
        <f>+A12+0</f>
        <v>5.0999999999999996</v>
      </c>
      <c r="B21" s="27" t="s">
        <v>23</v>
      </c>
      <c r="C21" s="28">
        <f t="shared" si="1"/>
        <v>14864.324339999999</v>
      </c>
      <c r="D21" s="28">
        <v>8770.4768089999998</v>
      </c>
      <c r="E21" s="28">
        <v>2177.056282</v>
      </c>
      <c r="F21" s="28">
        <v>3916.7912489999999</v>
      </c>
      <c r="G21" s="29">
        <v>0</v>
      </c>
    </row>
    <row r="22" spans="1:7" ht="45" x14ac:dyDescent="0.25">
      <c r="A22" s="30">
        <f>+A21+0.01</f>
        <v>5.1099999999999994</v>
      </c>
      <c r="B22" s="27" t="s">
        <v>24</v>
      </c>
      <c r="C22" s="28">
        <f t="shared" si="1"/>
        <v>4167.2348201900004</v>
      </c>
      <c r="D22" s="28">
        <v>2695.4937300000001</v>
      </c>
      <c r="E22" s="28">
        <v>647.28440399999999</v>
      </c>
      <c r="F22" s="28">
        <v>824.45668619000003</v>
      </c>
      <c r="G22" s="29">
        <v>0</v>
      </c>
    </row>
    <row r="23" spans="1:7" ht="30" x14ac:dyDescent="0.25">
      <c r="A23" s="30">
        <f t="shared" ref="A23:A24" si="3">+A22+0.01</f>
        <v>5.1199999999999992</v>
      </c>
      <c r="B23" s="27" t="s">
        <v>25</v>
      </c>
      <c r="C23" s="28">
        <f t="shared" si="1"/>
        <v>513.86958800000002</v>
      </c>
      <c r="D23" s="28">
        <v>395.877813</v>
      </c>
      <c r="E23" s="28">
        <v>93.190479999999994</v>
      </c>
      <c r="F23" s="28">
        <v>24.801295</v>
      </c>
      <c r="G23" s="29">
        <v>0</v>
      </c>
    </row>
    <row r="24" spans="1:7" ht="30.75" thickBot="1" x14ac:dyDescent="0.3">
      <c r="A24" s="31">
        <f t="shared" si="3"/>
        <v>5.129999999999999</v>
      </c>
      <c r="B24" s="32" t="s">
        <v>26</v>
      </c>
      <c r="C24" s="33">
        <f t="shared" si="1"/>
        <v>573.47293000000002</v>
      </c>
      <c r="D24" s="33">
        <v>0</v>
      </c>
      <c r="E24" s="33">
        <v>0</v>
      </c>
      <c r="F24" s="33">
        <v>573.47293000000002</v>
      </c>
      <c r="G24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2023-01-31T15:56:11Z</dcterms:created>
  <dcterms:modified xsi:type="dcterms:W3CDTF">2023-01-31T15:56:50Z</dcterms:modified>
</cp:coreProperties>
</file>