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9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'9'!$A$10:$M$57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C21" i="1"/>
  <c r="A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<sst xmlns="http://schemas.openxmlformats.org/spreadsheetml/2006/main" count="61" uniqueCount="61">
  <si>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</si>
  <si>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</si>
  <si>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</si>
  <si>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</si>
  <si>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</si>
  <si>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</si>
  <si>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</si>
  <si>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</si>
  <si>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</si>
  <si>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</si>
  <si>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</si>
  <si>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</si>
  <si>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ирригация тизимлари хавза бошкармаси</t>
  </si>
  <si>
    <t>шундан</t>
  </si>
  <si>
    <t>Насос станциялари ва энергетика бошкармаси</t>
  </si>
  <si>
    <t>Наманган вилоят мелиоратив экспедицияси</t>
  </si>
  <si>
    <t>Давлат-хусусий шериклик насос станцияси (Галаба нс. Тураукргон т)</t>
  </si>
  <si>
    <t>Хусусий-шерикчилик насос станцияси ( Янгиер нс Туракургон т)</t>
  </si>
  <si>
    <t>Хусусий-шерикчилик насос станцияси (Шарк юлдузи нс Янгикургон т)</t>
  </si>
  <si>
    <t>Хусусий-шерикчилик насос станцияси (Янгиер нс Уйчи т)</t>
  </si>
  <si>
    <t>Хусусий-шерикчилик насос станцияси (Кенгулсой нс Чуст т)</t>
  </si>
  <si>
    <t>Хусусий-шерикчилик насос станцияси (Курик нс Мингбулок т)</t>
  </si>
  <si>
    <t>Подшоота-Чодак ирригация тизими бошкармаси</t>
  </si>
  <si>
    <t>Намангансувкур ДУК Янгикургон т янги очик коллектор ва мелиоратив насос станциясини куриш 2022 й</t>
  </si>
  <si>
    <t>Намангансувкур ДУК Янгикургон т Куйи кораполвон МФЙ худудига епик-етик дренаж тармогини куриш 2022 й</t>
  </si>
  <si>
    <t>Намсувкур ДУК Норин т Колгандаре системасига кирувчи Коракул ва Сарик сув коллекторларини реконструкция килиш 2022 йил</t>
  </si>
  <si>
    <t>Намангансувкур ДУК Янгикургон т Сангистон коллекторини реконструкция килиш 2022 й</t>
  </si>
  <si>
    <t>Зардаре  ирригация тизими бошкармаси</t>
  </si>
  <si>
    <t>Шимолий Фаргона магистрал канали бошкармаси</t>
  </si>
  <si>
    <t>Наманган вилоят сув омборларидан фойдаланиш бошкармаси</t>
  </si>
  <si>
    <t>Норин-Сирдаре ирригация тизимлари хавза бошкармаси марказий аппарати</t>
  </si>
  <si>
    <t>Норин-Халкулобод ирригация тизими бошкармаси</t>
  </si>
  <si>
    <t>Катта Наманган магистрал канали бошкармаси</t>
  </si>
  <si>
    <t>Насос станциялари ва энергетика бошкармаси (ПК-3012)</t>
  </si>
  <si>
    <t>Насос станциялари ва энергетика бошкармаси (ПК-723)</t>
  </si>
  <si>
    <t>Ирригация ва сув муаммолари илмий-тадкикот институтининг минтакавий Наманган вилояти маркази</t>
  </si>
  <si>
    <t>Намсувкуринвест ДМ Мингбулок т Коракалпок коллекторини тизимли таьмирлаш тиклаш 2022 йил</t>
  </si>
  <si>
    <t>Намсувкуринвест ДМ Мингбулок т Корашахар коллекторини тизимли таьмирлаш тиклаш 2022 йил</t>
  </si>
  <si>
    <t>Намсувкуринвест ДМ Мингбулок т Сариксув коллекторини тизимли таьмирлаш тиклаш 2022 йил</t>
  </si>
  <si>
    <t>Намсувкуринвест ДМ Косонсой т Косонсой коллекторини тизимли таьмирлаш тиклаш 2022 йил</t>
  </si>
  <si>
    <t>Намсувкуринвест ДМ Наманган т Шимолий коллекторини тизимли таьмирлаш тиклаш 2022 йил</t>
  </si>
  <si>
    <t>Намсувкуринвест ДМ Норин т Колгандаре коллектори тизимини таьмирлаш тиклаш 2022 йил</t>
  </si>
  <si>
    <t>Намсувкуринвест ДМ Норин т Корадаре коллектори тизимли таьмирлаш тиклаш 2022 йил</t>
  </si>
  <si>
    <t>Намсувкурилишинвест ДМ Поп т Коракалпок коллекторини тизимли таьмирлаш тиклаш 2022 йил</t>
  </si>
  <si>
    <t>Намсувкуринвест ДМ Поп т Сирдаре коллекторини тизимли таьмирлаш тиклаш 2022 йил</t>
  </si>
  <si>
    <t>Намсувкуринвест ДМ Поп т Аччиккул коллекторини тизимли таьмирлаш тиклаш 2022 йил</t>
  </si>
  <si>
    <t>Намсувкуринвест ДМ Туракургон т Косон Шимолий коллектори тизимини таьмирлаш тиклаш 2022 йил</t>
  </si>
  <si>
    <t>Намсувкуринвест ДМ Уйчи т Чортоксой коллекторини тизимли таьмирлаш тиклаш 2022 йил</t>
  </si>
  <si>
    <t>Намсувкуринвест ДМ Уйчи т Сассиксой коллекторини тизимли таьмирлаш тиклаш 2022 йил</t>
  </si>
  <si>
    <t>Намсувкуринвест ДМ Учкургон т Корадаре коллекторини тизимли таьмирлаш тиклаш 2022 йил</t>
  </si>
  <si>
    <t>Намсувкуринвест ДМ Чуст т Бувана коллекторини тизимли таьмирлаш тиклаш 2022 йил</t>
  </si>
  <si>
    <t>Намсувкуринвест ДМ Чст т Бирлик коллекторини тизимли таьмирлаш тиклаш 2022 йил</t>
  </si>
  <si>
    <t>Намсувкуринвест ДМ Вилоят туманларидаги кузатув кудукларини таьмирлаш тиклаш 2022 йил</t>
  </si>
  <si>
    <t>Намангансувкурилишинвест ДУК саклаш харажатлари 2022 йил</t>
  </si>
  <si>
    <t>Намангансувкур ДУК Мингбулок т Сарик-сув, Корашахар ва Чордона  коллекторларини  реконструкция  килиш 2022 й</t>
  </si>
  <si>
    <t>Намсувкуринвест ДМ Туракургон т Ертепасой коллекторини тизимли таьмирлаш тиклаш 2022 йил</t>
  </si>
  <si>
    <t>Намсувкуринвест ДМ Чорток т Чортоксой коллекторини тизимли таьмирлаш тиклаш 2022 йил</t>
  </si>
  <si>
    <t>Намсувкуринвест ДМ Чуст т Хисорок Шуркент коллекторни тизимли тиьмирлаш тиклаш 2022 йил</t>
  </si>
  <si>
    <t>Намсувкуринвест ДМ Мингбулок т Аччиккул коллекторини тизимли таьмирлаш тиклаш 2022 йил</t>
  </si>
  <si>
    <t>Шимолий Фаргона магистрал канали бошкармаси (Республика Даромадлар режасини ортириб бажарилган кисми)</t>
  </si>
  <si>
    <t>Наманган вилоят мелиоратив экспедицияси (Республика Даромадлар режасини ортириб бажарилган кисми)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</si>
</sst>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tabSelected="1" view="pageBreakPreview" zoomScale="70" zoomScaleNormal="100" zoomScaleSheetLayoutView="70" workbookViewId="0">
      <selection activeCell="C53" sqref="C5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9</v>
      </c>
      <c r="B10" s="18" t="s">
        <v>12</v>
      </c>
      <c r="C10" s="19">
        <f>SUM(C12:C58)</f>
        <v>555056314.82122016</v>
      </c>
      <c r="D10" s="19">
        <f>SUM(D12:D58)</f>
        <v>60471410.382999994</v>
      </c>
      <c r="E10" s="19">
        <f>SUM(E12:E58)</f>
        <v>15318344.255000001</v>
      </c>
      <c r="F10" s="19">
        <f>SUM(F12:F58)</f>
        <v>475932742.07197994</v>
      </c>
      <c r="G10" s="20">
        <f>SUM(G12:G58)</f>
        <v>3333818.11124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9.1</v>
      </c>
      <c r="B12" s="27" t="s">
        <v>14</v>
      </c>
      <c r="C12" s="28">
        <f>SUM(D12:G12)</f>
        <v>61085816.712130003</v>
      </c>
      <c r="D12" s="28">
        <v>42232951.417999998</v>
      </c>
      <c r="E12" s="28">
        <v>10721793.832</v>
      </c>
      <c r="F12" s="28">
        <v>8131071.4621299999</v>
      </c>
      <c r="G12" s="29">
        <v>0</v>
      </c>
    </row>
    <row r="13" spans="1:13" ht="30" x14ac:dyDescent="0.25">
      <c r="A13" s="26">
        <f>+A12+0.1</f>
        <v>9.1999999999999993</v>
      </c>
      <c r="B13" s="27" t="s">
        <v>15</v>
      </c>
      <c r="C13" s="28">
        <f t="shared" ref="C13:C58" si="0">SUM(D13:G13)</f>
        <v>3754265.2982000001</v>
      </c>
      <c r="D13" s="28">
        <v>2402669.7629999998</v>
      </c>
      <c r="E13" s="28">
        <v>613610.25899999996</v>
      </c>
      <c r="F13" s="28">
        <v>737985.27620000008</v>
      </c>
      <c r="G13" s="29">
        <v>0</v>
      </c>
    </row>
    <row r="14" spans="1:13" ht="30" x14ac:dyDescent="0.25">
      <c r="A14" s="26">
        <f t="shared" ref="A14:A20" si="1">+A13+0.1</f>
        <v>9.2999999999999989</v>
      </c>
      <c r="B14" s="27" t="s">
        <v>16</v>
      </c>
      <c r="C14" s="28">
        <f t="shared" si="0"/>
        <v>2105100</v>
      </c>
      <c r="D14" s="28">
        <v>0</v>
      </c>
      <c r="E14" s="28">
        <v>0</v>
      </c>
      <c r="F14" s="28">
        <v>2105100</v>
      </c>
      <c r="G14" s="29">
        <v>0</v>
      </c>
    </row>
    <row r="15" spans="1:13" ht="30" x14ac:dyDescent="0.25">
      <c r="A15" s="26">
        <f t="shared" si="1"/>
        <v>9.3999999999999986</v>
      </c>
      <c r="B15" s="27" t="s">
        <v>17</v>
      </c>
      <c r="C15" s="28">
        <f t="shared" si="0"/>
        <v>297000</v>
      </c>
      <c r="D15" s="28">
        <v>0</v>
      </c>
      <c r="E15" s="28">
        <v>0</v>
      </c>
      <c r="F15" s="28">
        <v>297000</v>
      </c>
      <c r="G15" s="29">
        <v>0</v>
      </c>
    </row>
    <row r="16" spans="1:13" ht="30" x14ac:dyDescent="0.25">
      <c r="A16" s="26">
        <f t="shared" si="1"/>
        <v>9.4999999999999982</v>
      </c>
      <c r="B16" s="27" t="s">
        <v>18</v>
      </c>
      <c r="C16" s="28">
        <f t="shared" si="0"/>
        <v>212000</v>
      </c>
      <c r="D16" s="28">
        <v>0</v>
      </c>
      <c r="E16" s="28">
        <v>0</v>
      </c>
      <c r="F16" s="28">
        <v>212000</v>
      </c>
      <c r="G16" s="29">
        <v>0</v>
      </c>
    </row>
    <row r="17" spans="1:7" ht="30" x14ac:dyDescent="0.25">
      <c r="A17" s="26">
        <f t="shared" si="1"/>
        <v>9.5999999999999979</v>
      </c>
      <c r="B17" s="27" t="s">
        <v>19</v>
      </c>
      <c r="C17" s="28">
        <f t="shared" si="0"/>
        <v>1183500</v>
      </c>
      <c r="D17" s="28">
        <v>0</v>
      </c>
      <c r="E17" s="28">
        <v>0</v>
      </c>
      <c r="F17" s="28">
        <v>1183500</v>
      </c>
      <c r="G17" s="29">
        <v>0</v>
      </c>
    </row>
    <row r="18" spans="1:7" ht="30" x14ac:dyDescent="0.25">
      <c r="A18" s="26">
        <f t="shared" si="1"/>
        <v>9.6999999999999975</v>
      </c>
      <c r="B18" s="27" t="s">
        <v>20</v>
      </c>
      <c r="C18" s="28">
        <f t="shared" si="0"/>
        <v>312000</v>
      </c>
      <c r="D18" s="28">
        <v>0</v>
      </c>
      <c r="E18" s="28">
        <v>0</v>
      </c>
      <c r="F18" s="28">
        <v>312000</v>
      </c>
      <c r="G18" s="29">
        <v>0</v>
      </c>
    </row>
    <row r="19" spans="1:7" ht="30" x14ac:dyDescent="0.25">
      <c r="A19" s="26">
        <f t="shared" si="1"/>
        <v>9.7999999999999972</v>
      </c>
      <c r="B19" s="27" t="s">
        <v>21</v>
      </c>
      <c r="C19" s="28">
        <f t="shared" si="0"/>
        <v>201000</v>
      </c>
      <c r="D19" s="28">
        <v>0</v>
      </c>
      <c r="E19" s="28">
        <v>0</v>
      </c>
      <c r="F19" s="28">
        <v>201000</v>
      </c>
      <c r="G19" s="29">
        <v>0</v>
      </c>
    </row>
    <row r="20" spans="1:7" ht="30" x14ac:dyDescent="0.25">
      <c r="A20" s="26">
        <f t="shared" si="1"/>
        <v>9.8999999999999968</v>
      </c>
      <c r="B20" s="27" t="s">
        <v>22</v>
      </c>
      <c r="C20" s="28">
        <f t="shared" si="0"/>
        <v>3009352.7139999997</v>
      </c>
      <c r="D20" s="28">
        <v>2093522.0149999999</v>
      </c>
      <c r="E20" s="28">
        <v>526876.48300000001</v>
      </c>
      <c r="F20" s="28">
        <v>388954.21600000001</v>
      </c>
      <c r="G20" s="29">
        <v>0</v>
      </c>
    </row>
    <row r="21" spans="1:7" ht="45" x14ac:dyDescent="0.25">
      <c r="A21" s="30">
        <f>+A12+0</f>
        <v>9.1</v>
      </c>
      <c r="B21" s="27" t="s">
        <v>23</v>
      </c>
      <c r="C21" s="28">
        <f t="shared" si="0"/>
        <v>349236.92300000001</v>
      </c>
      <c r="D21" s="28">
        <v>0</v>
      </c>
      <c r="E21" s="28">
        <v>0</v>
      </c>
      <c r="F21" s="28">
        <v>0</v>
      </c>
      <c r="G21" s="29">
        <v>349236.92300000001</v>
      </c>
    </row>
    <row r="22" spans="1:7" ht="45" x14ac:dyDescent="0.25">
      <c r="A22" s="30">
        <f>+A21+0.01</f>
        <v>9.11</v>
      </c>
      <c r="B22" s="27" t="s">
        <v>24</v>
      </c>
      <c r="C22" s="28">
        <f t="shared" si="0"/>
        <v>711929.00199999998</v>
      </c>
      <c r="D22" s="28">
        <v>0</v>
      </c>
      <c r="E22" s="28">
        <v>0</v>
      </c>
      <c r="F22" s="28">
        <v>0</v>
      </c>
      <c r="G22" s="29">
        <v>711929.00199999998</v>
      </c>
    </row>
    <row r="23" spans="1:7" ht="60" x14ac:dyDescent="0.25">
      <c r="A23" s="30">
        <f t="shared" ref="A23:A58" si="2">+A22+0.01</f>
        <v>9.1199999999999992</v>
      </c>
      <c r="B23" s="27" t="s">
        <v>25</v>
      </c>
      <c r="C23" s="28">
        <f t="shared" si="0"/>
        <v>460661.261</v>
      </c>
      <c r="D23" s="28">
        <v>0</v>
      </c>
      <c r="E23" s="28">
        <v>0</v>
      </c>
      <c r="F23" s="28">
        <v>0</v>
      </c>
      <c r="G23" s="29">
        <v>460661.261</v>
      </c>
    </row>
    <row r="24" spans="1:7" ht="45" x14ac:dyDescent="0.25">
      <c r="A24" s="30">
        <f t="shared" si="2"/>
        <v>9.129999999999999</v>
      </c>
      <c r="B24" s="27" t="s">
        <v>26</v>
      </c>
      <c r="C24" s="28">
        <f t="shared" si="0"/>
        <v>248171.997</v>
      </c>
      <c r="D24" s="28">
        <v>0</v>
      </c>
      <c r="E24" s="28">
        <v>0</v>
      </c>
      <c r="F24" s="28">
        <v>0</v>
      </c>
      <c r="G24" s="29">
        <v>248171.997</v>
      </c>
    </row>
    <row r="25" spans="1:7" x14ac:dyDescent="0.25">
      <c r="A25" s="30">
        <f t="shared" si="2"/>
        <v>9.1399999999999988</v>
      </c>
      <c r="B25" s="27" t="s">
        <v>27</v>
      </c>
      <c r="C25" s="28">
        <f t="shared" si="0"/>
        <v>2170594.3769999999</v>
      </c>
      <c r="D25" s="28">
        <v>1397248.0649999999</v>
      </c>
      <c r="E25" s="28">
        <v>350255.52799999999</v>
      </c>
      <c r="F25" s="28">
        <v>423090.78399999999</v>
      </c>
      <c r="G25" s="29">
        <v>0</v>
      </c>
    </row>
    <row r="26" spans="1:7" ht="30" x14ac:dyDescent="0.25">
      <c r="A26" s="30">
        <f t="shared" si="2"/>
        <v>9.1499999999999986</v>
      </c>
      <c r="B26" s="27" t="s">
        <v>28</v>
      </c>
      <c r="C26" s="28">
        <f t="shared" si="0"/>
        <v>5520402.8149999995</v>
      </c>
      <c r="D26" s="28">
        <v>3528291.0630000001</v>
      </c>
      <c r="E26" s="28">
        <v>887906.72499999998</v>
      </c>
      <c r="F26" s="28">
        <v>1104205.027</v>
      </c>
      <c r="G26" s="29">
        <v>0</v>
      </c>
    </row>
    <row r="27" spans="1:7" ht="30" x14ac:dyDescent="0.25">
      <c r="A27" s="30">
        <f t="shared" si="2"/>
        <v>9.1599999999999984</v>
      </c>
      <c r="B27" s="27" t="s">
        <v>29</v>
      </c>
      <c r="C27" s="28">
        <f>SUM(D27:G27)</f>
        <v>6480205.449</v>
      </c>
      <c r="D27" s="28">
        <v>3694231.4619999998</v>
      </c>
      <c r="E27" s="28">
        <v>931740.01</v>
      </c>
      <c r="F27" s="28">
        <v>1854233.977</v>
      </c>
      <c r="G27" s="29">
        <v>0</v>
      </c>
    </row>
    <row r="28" spans="1:7" ht="30" x14ac:dyDescent="0.25">
      <c r="A28" s="30">
        <f t="shared" si="2"/>
        <v>9.1699999999999982</v>
      </c>
      <c r="B28" s="27" t="s">
        <v>30</v>
      </c>
      <c r="C28" s="28">
        <f t="shared" si="0"/>
        <v>7108930.1620000005</v>
      </c>
      <c r="D28" s="28">
        <v>1629258.2180000001</v>
      </c>
      <c r="E28" s="28">
        <v>408978.61200000002</v>
      </c>
      <c r="F28" s="28">
        <v>5070693.3320000004</v>
      </c>
      <c r="G28" s="29">
        <v>0</v>
      </c>
    </row>
    <row r="29" spans="1:7" ht="30" x14ac:dyDescent="0.25">
      <c r="A29" s="30">
        <f t="shared" si="2"/>
        <v>9.1799999999999979</v>
      </c>
      <c r="B29" s="27" t="s">
        <v>31</v>
      </c>
      <c r="C29" s="28">
        <f t="shared" si="0"/>
        <v>1373287.564</v>
      </c>
      <c r="D29" s="28">
        <v>872368.26100000006</v>
      </c>
      <c r="E29" s="28">
        <v>220465.796</v>
      </c>
      <c r="F29" s="28">
        <v>280453.50699999998</v>
      </c>
      <c r="G29" s="29">
        <v>0</v>
      </c>
    </row>
    <row r="30" spans="1:7" ht="30" x14ac:dyDescent="0.25">
      <c r="A30" s="30">
        <f t="shared" si="2"/>
        <v>9.1899999999999977</v>
      </c>
      <c r="B30" s="27" t="s">
        <v>32</v>
      </c>
      <c r="C30" s="28">
        <f t="shared" si="0"/>
        <v>4601702.5601499993</v>
      </c>
      <c r="D30" s="28">
        <v>2472702.2969999998</v>
      </c>
      <c r="E30" s="28">
        <v>622309.21600000001</v>
      </c>
      <c r="F30" s="28">
        <v>1506691.04715</v>
      </c>
      <c r="G30" s="29">
        <v>0</v>
      </c>
    </row>
    <row r="31" spans="1:7" ht="30" x14ac:dyDescent="0.25">
      <c r="A31" s="30">
        <f t="shared" si="2"/>
        <v>9.1999999999999975</v>
      </c>
      <c r="B31" s="27" t="s">
        <v>33</v>
      </c>
      <c r="C31" s="28">
        <f t="shared" si="0"/>
        <v>7303829.7539999997</v>
      </c>
      <c r="D31" s="28">
        <v>0</v>
      </c>
      <c r="E31" s="28">
        <v>0</v>
      </c>
      <c r="F31" s="28">
        <v>7303829.7539999997</v>
      </c>
      <c r="G31" s="29">
        <v>0</v>
      </c>
    </row>
    <row r="32" spans="1:7" ht="30" x14ac:dyDescent="0.25">
      <c r="A32" s="30">
        <f t="shared" si="2"/>
        <v>9.2099999999999973</v>
      </c>
      <c r="B32" s="27" t="s">
        <v>34</v>
      </c>
      <c r="C32" s="28">
        <f t="shared" si="0"/>
        <v>435411094.54298997</v>
      </c>
      <c r="D32" s="28">
        <v>0</v>
      </c>
      <c r="E32" s="28">
        <v>0</v>
      </c>
      <c r="F32" s="28">
        <v>435411094.54298997</v>
      </c>
      <c r="G32" s="29">
        <v>0</v>
      </c>
    </row>
    <row r="33" spans="1:7" ht="45" x14ac:dyDescent="0.25">
      <c r="A33" s="30">
        <f t="shared" si="2"/>
        <v>9.2199999999999971</v>
      </c>
      <c r="B33" s="27" t="s">
        <v>35</v>
      </c>
      <c r="C33" s="28">
        <f t="shared" si="0"/>
        <v>189926.97999999998</v>
      </c>
      <c r="D33" s="28">
        <v>148167.821</v>
      </c>
      <c r="E33" s="28">
        <v>34407.794000000002</v>
      </c>
      <c r="F33" s="28">
        <v>7351.3649999999998</v>
      </c>
      <c r="G33" s="29">
        <v>0</v>
      </c>
    </row>
    <row r="34" spans="1:7" ht="45" x14ac:dyDescent="0.25">
      <c r="A34" s="30">
        <f t="shared" si="2"/>
        <v>9.2299999999999969</v>
      </c>
      <c r="B34" s="27" t="s">
        <v>36</v>
      </c>
      <c r="C34" s="28">
        <f t="shared" si="0"/>
        <v>889912.58799999999</v>
      </c>
      <c r="D34" s="28">
        <v>0</v>
      </c>
      <c r="E34" s="28">
        <v>0</v>
      </c>
      <c r="F34" s="28">
        <v>889912.58799999999</v>
      </c>
      <c r="G34" s="29">
        <v>0</v>
      </c>
    </row>
    <row r="35" spans="1:7" ht="45" x14ac:dyDescent="0.25">
      <c r="A35" s="30">
        <f t="shared" si="2"/>
        <v>9.2399999999999967</v>
      </c>
      <c r="B35" s="27" t="s">
        <v>37</v>
      </c>
      <c r="C35" s="28">
        <f t="shared" si="0"/>
        <v>543613.73800000001</v>
      </c>
      <c r="D35" s="28">
        <v>0</v>
      </c>
      <c r="E35" s="28">
        <v>0</v>
      </c>
      <c r="F35" s="28">
        <v>543613.73800000001</v>
      </c>
      <c r="G35" s="29">
        <v>0</v>
      </c>
    </row>
    <row r="36" spans="1:7" ht="45" x14ac:dyDescent="0.25">
      <c r="A36" s="30">
        <f t="shared" si="2"/>
        <v>9.2499999999999964</v>
      </c>
      <c r="B36" s="27" t="s">
        <v>38</v>
      </c>
      <c r="C36" s="28">
        <f t="shared" si="0"/>
        <v>241566.478</v>
      </c>
      <c r="D36" s="28">
        <v>0</v>
      </c>
      <c r="E36" s="28">
        <v>0</v>
      </c>
      <c r="F36" s="28">
        <v>241566.478</v>
      </c>
      <c r="G36" s="29">
        <v>0</v>
      </c>
    </row>
    <row r="37" spans="1:7" ht="45" x14ac:dyDescent="0.25">
      <c r="A37" s="30">
        <f t="shared" si="2"/>
        <v>9.2599999999999962</v>
      </c>
      <c r="B37" s="27" t="s">
        <v>39</v>
      </c>
      <c r="C37" s="28">
        <f t="shared" si="0"/>
        <v>403001.46100000001</v>
      </c>
      <c r="D37" s="28">
        <v>0</v>
      </c>
      <c r="E37" s="28">
        <v>0</v>
      </c>
      <c r="F37" s="28">
        <v>403001.46100000001</v>
      </c>
      <c r="G37" s="29">
        <v>0</v>
      </c>
    </row>
    <row r="38" spans="1:7" ht="45" x14ac:dyDescent="0.25">
      <c r="A38" s="30">
        <f t="shared" si="2"/>
        <v>9.269999999999996</v>
      </c>
      <c r="B38" s="27" t="s">
        <v>40</v>
      </c>
      <c r="C38" s="28">
        <f t="shared" si="0"/>
        <v>1070392.2239999999</v>
      </c>
      <c r="D38" s="28">
        <v>0</v>
      </c>
      <c r="E38" s="28">
        <v>0</v>
      </c>
      <c r="F38" s="28">
        <v>1070392.2239999999</v>
      </c>
      <c r="G38" s="29">
        <v>0</v>
      </c>
    </row>
    <row r="39" spans="1:7" ht="45" x14ac:dyDescent="0.25">
      <c r="A39" s="30">
        <f t="shared" si="2"/>
        <v>9.2799999999999958</v>
      </c>
      <c r="B39" s="27" t="s">
        <v>41</v>
      </c>
      <c r="C39" s="28">
        <f t="shared" si="0"/>
        <v>342497.19199999998</v>
      </c>
      <c r="D39" s="28">
        <v>0</v>
      </c>
      <c r="E39" s="28">
        <v>0</v>
      </c>
      <c r="F39" s="28">
        <v>342497.19199999998</v>
      </c>
      <c r="G39" s="29">
        <v>0</v>
      </c>
    </row>
    <row r="40" spans="1:7" ht="45" x14ac:dyDescent="0.25">
      <c r="A40" s="30">
        <f t="shared" si="2"/>
        <v>9.2899999999999956</v>
      </c>
      <c r="B40" s="27" t="s">
        <v>42</v>
      </c>
      <c r="C40" s="28">
        <f t="shared" si="0"/>
        <v>301970.408</v>
      </c>
      <c r="D40" s="28">
        <v>0</v>
      </c>
      <c r="E40" s="28">
        <v>0</v>
      </c>
      <c r="F40" s="28">
        <v>301970.408</v>
      </c>
      <c r="G40" s="29">
        <v>0</v>
      </c>
    </row>
    <row r="41" spans="1:7" ht="45" x14ac:dyDescent="0.25">
      <c r="A41" s="30">
        <f t="shared" si="2"/>
        <v>9.2999999999999954</v>
      </c>
      <c r="B41" s="27" t="s">
        <v>43</v>
      </c>
      <c r="C41" s="28">
        <f t="shared" si="0"/>
        <v>641549.72</v>
      </c>
      <c r="D41" s="28">
        <v>0</v>
      </c>
      <c r="E41" s="28">
        <v>0</v>
      </c>
      <c r="F41" s="28">
        <v>641549.72</v>
      </c>
      <c r="G41" s="29">
        <v>0</v>
      </c>
    </row>
    <row r="42" spans="1:7" ht="45" x14ac:dyDescent="0.25">
      <c r="A42" s="30">
        <f t="shared" si="2"/>
        <v>9.3099999999999952</v>
      </c>
      <c r="B42" s="27" t="s">
        <v>44</v>
      </c>
      <c r="C42" s="28">
        <f t="shared" si="0"/>
        <v>297314.95</v>
      </c>
      <c r="D42" s="28">
        <v>0</v>
      </c>
      <c r="E42" s="28">
        <v>0</v>
      </c>
      <c r="F42" s="28">
        <v>297314.95</v>
      </c>
      <c r="G42" s="29">
        <v>0</v>
      </c>
    </row>
    <row r="43" spans="1:7" ht="45" x14ac:dyDescent="0.25">
      <c r="A43" s="30">
        <f t="shared" si="2"/>
        <v>9.319999999999995</v>
      </c>
      <c r="B43" s="27" t="s">
        <v>45</v>
      </c>
      <c r="C43" s="28">
        <f t="shared" si="0"/>
        <v>333017.50300000003</v>
      </c>
      <c r="D43" s="28">
        <v>0</v>
      </c>
      <c r="E43" s="28">
        <v>0</v>
      </c>
      <c r="F43" s="28">
        <v>333017.50300000003</v>
      </c>
      <c r="G43" s="29">
        <v>0</v>
      </c>
    </row>
    <row r="44" spans="1:7" ht="45" x14ac:dyDescent="0.25">
      <c r="A44" s="30">
        <f t="shared" si="2"/>
        <v>9.3299999999999947</v>
      </c>
      <c r="B44" s="27" t="s">
        <v>46</v>
      </c>
      <c r="C44" s="28">
        <f t="shared" si="0"/>
        <v>241699.43700000001</v>
      </c>
      <c r="D44" s="28">
        <v>0</v>
      </c>
      <c r="E44" s="28">
        <v>0</v>
      </c>
      <c r="F44" s="28">
        <v>241699.43700000001</v>
      </c>
      <c r="G44" s="29">
        <v>0</v>
      </c>
    </row>
    <row r="45" spans="1:7" ht="45" x14ac:dyDescent="0.25">
      <c r="A45" s="30">
        <f t="shared" si="2"/>
        <v>9.3399999999999945</v>
      </c>
      <c r="B45" s="27" t="s">
        <v>47</v>
      </c>
      <c r="C45" s="28">
        <f t="shared" si="0"/>
        <v>370252.15</v>
      </c>
      <c r="D45" s="28">
        <v>0</v>
      </c>
      <c r="E45" s="28">
        <v>0</v>
      </c>
      <c r="F45" s="28">
        <v>370252.15</v>
      </c>
      <c r="G45" s="29">
        <v>0</v>
      </c>
    </row>
    <row r="46" spans="1:7" ht="45" x14ac:dyDescent="0.25">
      <c r="A46" s="30">
        <f t="shared" si="2"/>
        <v>9.3499999999999943</v>
      </c>
      <c r="B46" s="27" t="s">
        <v>48</v>
      </c>
      <c r="C46" s="28">
        <f t="shared" si="0"/>
        <v>321105.58799999999</v>
      </c>
      <c r="D46" s="28">
        <v>0</v>
      </c>
      <c r="E46" s="28">
        <v>0</v>
      </c>
      <c r="F46" s="28">
        <v>321105.58799999999</v>
      </c>
      <c r="G46" s="29">
        <v>0</v>
      </c>
    </row>
    <row r="47" spans="1:7" ht="45" x14ac:dyDescent="0.25">
      <c r="A47" s="30">
        <f t="shared" si="2"/>
        <v>9.3599999999999941</v>
      </c>
      <c r="B47" s="27" t="s">
        <v>49</v>
      </c>
      <c r="C47" s="28">
        <f t="shared" si="0"/>
        <v>40633.296000000002</v>
      </c>
      <c r="D47" s="28">
        <v>0</v>
      </c>
      <c r="E47" s="28">
        <v>0</v>
      </c>
      <c r="F47" s="28">
        <v>40633.296000000002</v>
      </c>
      <c r="G47" s="29">
        <v>0</v>
      </c>
    </row>
    <row r="48" spans="1:7" ht="45" x14ac:dyDescent="0.25">
      <c r="A48" s="30">
        <f t="shared" si="2"/>
        <v>9.3699999999999939</v>
      </c>
      <c r="B48" s="27" t="s">
        <v>50</v>
      </c>
      <c r="C48" s="28">
        <f t="shared" si="0"/>
        <v>195071.91500000001</v>
      </c>
      <c r="D48" s="28">
        <v>0</v>
      </c>
      <c r="E48" s="28">
        <v>0</v>
      </c>
      <c r="F48" s="28">
        <v>195071.91500000001</v>
      </c>
      <c r="G48" s="29">
        <v>0</v>
      </c>
    </row>
    <row r="49" spans="1:7" ht="45" x14ac:dyDescent="0.25">
      <c r="A49" s="30">
        <f t="shared" si="2"/>
        <v>9.3799999999999937</v>
      </c>
      <c r="B49" s="27" t="s">
        <v>51</v>
      </c>
      <c r="C49" s="28">
        <f t="shared" si="0"/>
        <v>244320.14300000001</v>
      </c>
      <c r="D49" s="28">
        <v>0</v>
      </c>
      <c r="E49" s="28">
        <v>0</v>
      </c>
      <c r="F49" s="28">
        <v>244320.14300000001</v>
      </c>
      <c r="G49" s="29">
        <v>0</v>
      </c>
    </row>
    <row r="50" spans="1:7" ht="45" x14ac:dyDescent="0.25">
      <c r="A50" s="30">
        <f t="shared" si="2"/>
        <v>9.3899999999999935</v>
      </c>
      <c r="B50" s="27" t="s">
        <v>52</v>
      </c>
      <c r="C50" s="28">
        <f t="shared" si="0"/>
        <v>359545.15299999999</v>
      </c>
      <c r="D50" s="28">
        <v>0</v>
      </c>
      <c r="E50" s="28">
        <v>0</v>
      </c>
      <c r="F50" s="28">
        <v>359545.15299999999</v>
      </c>
      <c r="G50" s="29">
        <v>0</v>
      </c>
    </row>
    <row r="51" spans="1:7" ht="30" x14ac:dyDescent="0.25">
      <c r="A51" s="30">
        <f t="shared" si="2"/>
        <v>9.3999999999999932</v>
      </c>
      <c r="B51" s="27" t="s">
        <v>53</v>
      </c>
      <c r="C51" s="28">
        <f t="shared" si="0"/>
        <v>410577</v>
      </c>
      <c r="D51" s="28">
        <v>0</v>
      </c>
      <c r="E51" s="28">
        <v>0</v>
      </c>
      <c r="F51" s="28">
        <v>410577</v>
      </c>
      <c r="G51" s="29">
        <v>0</v>
      </c>
    </row>
    <row r="52" spans="1:7" ht="60" x14ac:dyDescent="0.25">
      <c r="A52" s="30">
        <f t="shared" si="2"/>
        <v>9.409999999999993</v>
      </c>
      <c r="B52" s="27" t="s">
        <v>54</v>
      </c>
      <c r="C52" s="28">
        <f t="shared" si="0"/>
        <v>1563818.92824</v>
      </c>
      <c r="D52" s="28">
        <v>0</v>
      </c>
      <c r="E52" s="28">
        <v>0</v>
      </c>
      <c r="F52" s="28">
        <v>0</v>
      </c>
      <c r="G52" s="29">
        <v>1563818.92824</v>
      </c>
    </row>
    <row r="53" spans="1:7" ht="45" x14ac:dyDescent="0.25">
      <c r="A53" s="30">
        <f t="shared" si="2"/>
        <v>9.4199999999999928</v>
      </c>
      <c r="B53" s="27" t="s">
        <v>55</v>
      </c>
      <c r="C53" s="28">
        <f t="shared" si="0"/>
        <v>207673.073</v>
      </c>
      <c r="D53" s="28">
        <v>0</v>
      </c>
      <c r="E53" s="28">
        <v>0</v>
      </c>
      <c r="F53" s="28">
        <v>207673.073</v>
      </c>
      <c r="G53" s="29">
        <v>0</v>
      </c>
    </row>
    <row r="54" spans="1:7" ht="45" x14ac:dyDescent="0.25">
      <c r="A54" s="30">
        <f t="shared" si="2"/>
        <v>9.4299999999999926</v>
      </c>
      <c r="B54" s="27" t="s">
        <v>56</v>
      </c>
      <c r="C54" s="28">
        <f t="shared" si="0"/>
        <v>310298.58799999999</v>
      </c>
      <c r="D54" s="28">
        <v>0</v>
      </c>
      <c r="E54" s="28">
        <v>0</v>
      </c>
      <c r="F54" s="28">
        <v>310298.58799999999</v>
      </c>
      <c r="G54" s="29">
        <v>0</v>
      </c>
    </row>
    <row r="55" spans="1:7" ht="45" x14ac:dyDescent="0.25">
      <c r="A55" s="30">
        <f t="shared" si="2"/>
        <v>9.4399999999999924</v>
      </c>
      <c r="B55" s="27" t="s">
        <v>57</v>
      </c>
      <c r="C55" s="28">
        <f t="shared" si="0"/>
        <v>296713.36800000002</v>
      </c>
      <c r="D55" s="28">
        <v>0</v>
      </c>
      <c r="E55" s="28">
        <v>0</v>
      </c>
      <c r="F55" s="28">
        <v>296713.36800000002</v>
      </c>
      <c r="G55" s="29">
        <v>0</v>
      </c>
    </row>
    <row r="56" spans="1:7" ht="45" x14ac:dyDescent="0.25">
      <c r="A56" s="30">
        <f t="shared" si="2"/>
        <v>9.4499999999999922</v>
      </c>
      <c r="B56" s="27" t="s">
        <v>58</v>
      </c>
      <c r="C56" s="28">
        <f t="shared" si="0"/>
        <v>1270761.8085099999</v>
      </c>
      <c r="D56" s="28">
        <v>0</v>
      </c>
      <c r="E56" s="28">
        <v>0</v>
      </c>
      <c r="F56" s="28">
        <v>1270761.8085099999</v>
      </c>
      <c r="G56" s="29">
        <v>0</v>
      </c>
    </row>
    <row r="57" spans="1:7" ht="45" x14ac:dyDescent="0.25">
      <c r="A57" s="30">
        <f t="shared" si="2"/>
        <v>9.459999999999992</v>
      </c>
      <c r="B57" s="27" t="s">
        <v>59</v>
      </c>
      <c r="C57" s="28">
        <f t="shared" si="0"/>
        <v>2625</v>
      </c>
      <c r="D57" s="28">
        <v>0</v>
      </c>
      <c r="E57" s="28">
        <v>0</v>
      </c>
      <c r="F57" s="28">
        <v>2625</v>
      </c>
      <c r="G57" s="29">
        <v>0</v>
      </c>
    </row>
    <row r="58" spans="1:7" ht="45.75" thickBot="1" x14ac:dyDescent="0.3">
      <c r="A58" s="31">
        <f t="shared" si="2"/>
        <v>9.4699999999999918</v>
      </c>
      <c r="B58" s="32" t="s">
        <v>60</v>
      </c>
      <c r="C58" s="33">
        <f t="shared" si="0"/>
        <v>66375</v>
      </c>
      <c r="D58" s="33">
        <v>0</v>
      </c>
      <c r="E58" s="33">
        <v>0</v>
      </c>
      <c r="F58" s="33">
        <v>66375</v>
      </c>
      <c r="G58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2022-10-12T12:02:45Z</dcterms:created>
  <dcterms:modified xsi:type="dcterms:W3CDTF">2022-10-12T12:02:58Z</dcterms:modified>
</cp:coreProperties>
</file>