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5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'5'!$A$10:$M$23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A22" i="1"/>
  <c r="A23" i="1" s="1"/>
  <c r="C21" i="1"/>
  <c r="A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<sst xmlns="http://schemas.openxmlformats.org/spreadsheetml/2006/main" count="26" uniqueCount="26">
  <si>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</si>
  <si>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</si>
  <si>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</si>
  <si>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</si>
  <si>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</si>
  <si>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</si>
  <si>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</si>
  <si>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</si>
  <si>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</si>
  <si>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</si>
  <si>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</si>
  <si>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</si>
  <si>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Республикаси Тиббий-ижтимоий хизматларни ривожлантириш агентлиги Наманган вилояти бошқармаси</t>
  </si>
  <si>
    <t>шундан</t>
  </si>
  <si>
    <t>ЯБИК Наманган ш Саховат уйига шийпон ва сугориш тизими куриш</t>
  </si>
  <si>
    <t>Узбекистон Ногиронлар Ассоциацияси Наманган вилояти худудий (эркин колдик) булими</t>
  </si>
  <si>
    <t>Узбекистон ногиронлар жамияти Наманган вилоят булими (эркин колдик))</t>
  </si>
  <si>
    <t>Узбекистон карлар жамияти Марказий бошкаруви Наманган вилояти булими (эркин колдик)</t>
  </si>
  <si>
    <t>Узбекистон кузи ожизлар жамияти Наманган вилояти булими (эркин колдик)</t>
  </si>
  <si>
    <t>Наманган вилоят тиббий-ижтимоий хизматлар булими</t>
  </si>
  <si>
    <t>Наманган вилоят тиббий-ижтимоий хизматлар Протез ортопедия</t>
  </si>
  <si>
    <t>Наманган вилоят тиббий-ижтимоий хизматлар бошкармаси</t>
  </si>
  <si>
    <t>Вилоят Бош Тиббий-мехнат эксперт комиссияси</t>
  </si>
  <si>
    <t>Поп Мурувват ногиронлар учун эркаклар интернат уйи</t>
  </si>
  <si>
    <t>Наманган вилояти ногиронларни реабилитация килиш ва протезлаш маркази</t>
  </si>
  <si>
    <t>Наманган вилоят тиббий-ижтимоий хизматлар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</si>
</sst>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"/>
  <sheetViews>
    <sheetView tabSelected="1" view="pageBreakPreview" zoomScale="70" zoomScaleNormal="100" zoomScaleSheetLayoutView="70" workbookViewId="0">
      <selection activeCell="J14" sqref="J14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5</v>
      </c>
      <c r="B10" s="18" t="s">
        <v>12</v>
      </c>
      <c r="C10" s="19">
        <f>SUM(C12:C23)</f>
        <v>26908376.572900001</v>
      </c>
      <c r="D10" s="19">
        <f>SUM(D12:D23)</f>
        <v>16807758.083999999</v>
      </c>
      <c r="E10" s="19">
        <f>SUM(E12:E23)</f>
        <v>4107963.5979999998</v>
      </c>
      <c r="F10" s="19">
        <f>SUM(F12:F23)</f>
        <v>5645425.7219000002</v>
      </c>
      <c r="G10" s="20">
        <f>SUM(G12:G23)</f>
        <v>347229.16899999999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5.0999999999999996</v>
      </c>
      <c r="B12" s="27" t="s">
        <v>14</v>
      </c>
      <c r="C12" s="28">
        <f>SUM(D12:G12)</f>
        <v>347229.16899999999</v>
      </c>
      <c r="D12" s="28">
        <v>0</v>
      </c>
      <c r="E12" s="28">
        <v>0</v>
      </c>
      <c r="F12" s="28">
        <v>0</v>
      </c>
      <c r="G12" s="29">
        <v>347229.16899999999</v>
      </c>
    </row>
    <row r="13" spans="1:13" ht="45" x14ac:dyDescent="0.25">
      <c r="A13" s="26">
        <f>+A12+0.1</f>
        <v>5.1999999999999993</v>
      </c>
      <c r="B13" s="27" t="s">
        <v>15</v>
      </c>
      <c r="C13" s="28">
        <f t="shared" ref="C13:C23" si="0">SUM(D13:G13)</f>
        <v>83358.392999999996</v>
      </c>
      <c r="D13" s="28">
        <v>0</v>
      </c>
      <c r="E13" s="28">
        <v>0</v>
      </c>
      <c r="F13" s="28">
        <v>83358.392999999996</v>
      </c>
      <c r="G13" s="29">
        <v>0</v>
      </c>
    </row>
    <row r="14" spans="1:13" ht="30" x14ac:dyDescent="0.25">
      <c r="A14" s="26">
        <f t="shared" ref="A14:A20" si="1">+A13+0.1</f>
        <v>5.2999999999999989</v>
      </c>
      <c r="B14" s="27" t="s">
        <v>16</v>
      </c>
      <c r="C14" s="28">
        <f t="shared" si="0"/>
        <v>82260</v>
      </c>
      <c r="D14" s="28">
        <v>0</v>
      </c>
      <c r="E14" s="28">
        <v>0</v>
      </c>
      <c r="F14" s="28">
        <v>82260</v>
      </c>
      <c r="G14" s="29">
        <v>0</v>
      </c>
    </row>
    <row r="15" spans="1:13" ht="45" x14ac:dyDescent="0.25">
      <c r="A15" s="26">
        <f t="shared" si="1"/>
        <v>5.3999999999999986</v>
      </c>
      <c r="B15" s="27" t="s">
        <v>17</v>
      </c>
      <c r="C15" s="28">
        <f t="shared" si="0"/>
        <v>84944</v>
      </c>
      <c r="D15" s="28">
        <v>0</v>
      </c>
      <c r="E15" s="28">
        <v>0</v>
      </c>
      <c r="F15" s="28">
        <v>84944</v>
      </c>
      <c r="G15" s="29">
        <v>0</v>
      </c>
    </row>
    <row r="16" spans="1:13" ht="30" x14ac:dyDescent="0.25">
      <c r="A16" s="26">
        <f t="shared" si="1"/>
        <v>5.4999999999999982</v>
      </c>
      <c r="B16" s="27" t="s">
        <v>18</v>
      </c>
      <c r="C16" s="28">
        <f t="shared" si="0"/>
        <v>115515</v>
      </c>
      <c r="D16" s="28">
        <v>0</v>
      </c>
      <c r="E16" s="28">
        <v>0</v>
      </c>
      <c r="F16" s="28">
        <v>115515</v>
      </c>
      <c r="G16" s="29">
        <v>0</v>
      </c>
    </row>
    <row r="17" spans="1:7" ht="30" x14ac:dyDescent="0.25">
      <c r="A17" s="26">
        <f t="shared" si="1"/>
        <v>5.5999999999999979</v>
      </c>
      <c r="B17" s="27" t="s">
        <v>19</v>
      </c>
      <c r="C17" s="28">
        <f t="shared" si="0"/>
        <v>8410719.2989799995</v>
      </c>
      <c r="D17" s="28">
        <v>6023701.8059999999</v>
      </c>
      <c r="E17" s="28">
        <v>1465921.2879999999</v>
      </c>
      <c r="F17" s="28">
        <v>921096.20498000004</v>
      </c>
      <c r="G17" s="29">
        <v>0</v>
      </c>
    </row>
    <row r="18" spans="1:7" ht="55.5" customHeight="1" x14ac:dyDescent="0.25">
      <c r="A18" s="26">
        <f t="shared" si="1"/>
        <v>5.6999999999999975</v>
      </c>
      <c r="B18" s="27" t="s">
        <v>20</v>
      </c>
      <c r="C18" s="28">
        <f t="shared" si="0"/>
        <v>996847.24</v>
      </c>
      <c r="D18" s="28">
        <v>0</v>
      </c>
      <c r="E18" s="28">
        <v>0</v>
      </c>
      <c r="F18" s="28">
        <v>996847.24</v>
      </c>
      <c r="G18" s="29">
        <v>0</v>
      </c>
    </row>
    <row r="19" spans="1:7" ht="30" x14ac:dyDescent="0.25">
      <c r="A19" s="26">
        <f t="shared" si="1"/>
        <v>5.7999999999999972</v>
      </c>
      <c r="B19" s="27" t="s">
        <v>21</v>
      </c>
      <c r="C19" s="28">
        <f t="shared" si="0"/>
        <v>175174.58800000002</v>
      </c>
      <c r="D19" s="28">
        <v>134429.45300000001</v>
      </c>
      <c r="E19" s="28">
        <v>36343.135000000002</v>
      </c>
      <c r="F19" s="28">
        <v>4402</v>
      </c>
      <c r="G19" s="29">
        <v>0</v>
      </c>
    </row>
    <row r="20" spans="1:7" ht="30" x14ac:dyDescent="0.25">
      <c r="A20" s="26">
        <f t="shared" si="1"/>
        <v>5.8999999999999968</v>
      </c>
      <c r="B20" s="27" t="s">
        <v>22</v>
      </c>
      <c r="C20" s="28">
        <f t="shared" si="0"/>
        <v>2817407.4460100001</v>
      </c>
      <c r="D20" s="28">
        <v>1934502.7720000001</v>
      </c>
      <c r="E20" s="28">
        <v>473532.14399999997</v>
      </c>
      <c r="F20" s="28">
        <v>409372.53000999999</v>
      </c>
      <c r="G20" s="29">
        <v>0</v>
      </c>
    </row>
    <row r="21" spans="1:7" ht="30" x14ac:dyDescent="0.25">
      <c r="A21" s="30">
        <f>+A12+0</f>
        <v>5.0999999999999996</v>
      </c>
      <c r="B21" s="27" t="s">
        <v>23</v>
      </c>
      <c r="C21" s="28">
        <f t="shared" si="0"/>
        <v>10455005.051999999</v>
      </c>
      <c r="D21" s="28">
        <v>6524208.2189999996</v>
      </c>
      <c r="E21" s="28">
        <v>1611588.1059999999</v>
      </c>
      <c r="F21" s="28">
        <v>2319208.727</v>
      </c>
      <c r="G21" s="29">
        <v>0</v>
      </c>
    </row>
    <row r="22" spans="1:7" ht="45" x14ac:dyDescent="0.25">
      <c r="A22" s="30">
        <f>+A21+0.01</f>
        <v>5.1099999999999994</v>
      </c>
      <c r="B22" s="27" t="s">
        <v>24</v>
      </c>
      <c r="C22" s="28">
        <f t="shared" si="0"/>
        <v>3025606.29691</v>
      </c>
      <c r="D22" s="28">
        <v>1954307.9169999999</v>
      </c>
      <c r="E22" s="28">
        <v>465744.24800000002</v>
      </c>
      <c r="F22" s="28">
        <v>605554.13191</v>
      </c>
      <c r="G22" s="29">
        <v>0</v>
      </c>
    </row>
    <row r="23" spans="1:7" ht="30.75" thickBot="1" x14ac:dyDescent="0.3">
      <c r="A23" s="31">
        <f t="shared" ref="A23" si="2">+A22+0.01</f>
        <v>5.1199999999999992</v>
      </c>
      <c r="B23" s="32" t="s">
        <v>25</v>
      </c>
      <c r="C23" s="33">
        <f t="shared" si="0"/>
        <v>314310.08899999998</v>
      </c>
      <c r="D23" s="33">
        <v>236607.91699999999</v>
      </c>
      <c r="E23" s="33">
        <v>54834.677000000003</v>
      </c>
      <c r="F23" s="33">
        <v>22867.494999999999</v>
      </c>
      <c r="G23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2022-10-12T12:01:03Z</dcterms:created>
  <dcterms:modified xsi:type="dcterms:W3CDTF">2022-10-12T12:01:17Z</dcterms:modified>
</cp:coreProperties>
</file>