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40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'40'!$A$10:$M$12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A22" i="1"/>
  <c r="A23" i="1" s="1"/>
  <c r="A24" i="1" s="1"/>
  <c r="A25" i="1" s="1"/>
  <c r="A26" i="1" s="1"/>
  <c r="A27" i="1" s="1"/>
  <c r="A28" i="1" s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<sst xmlns="http://schemas.openxmlformats.org/spreadsheetml/2006/main" count="31" uniqueCount="29">
  <si>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</si>
  <si>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</si>
  <si>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</si>
  <si>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</si>
  <si>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</si>
  <si>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</si>
  <si>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</si>
  <si>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</si>
  <si>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</si>
  <si>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</si>
  <si>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</si>
  <si>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</si>
  <si>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Спортни ривожлантириш бош бошкармаси</t>
  </si>
  <si>
    <t>шундан</t>
  </si>
  <si>
    <t>Ўзбекистон Республикаси кураш федерацияси Наманган вилояти булими захира жамгармаси</t>
  </si>
  <si>
    <t>Наманган вилояти Спортни ривожлантириш бош бошкармаси тадбир харажатлари</t>
  </si>
  <si>
    <t>Наманган вилояти Спортни ривожлантириш бош бошкармаси кумир харажатлари</t>
  </si>
  <si>
    <t>Сув спортига Ихтисослаштирилган Болалар-ўсмирлар спорт мактаби</t>
  </si>
  <si>
    <t>Гимнастикага ихтисослаштирилган болалар ва ўсмирлар спорт мактаби</t>
  </si>
  <si>
    <t>Якка кураш спорт турларига ихтисослаштирилган болалар-ўсмирлар спорт мактаби</t>
  </si>
  <si>
    <t>Спорт уйинлари ва енгил атлетикага Ихтисослаштирилган Болалар-усмирлар спорт мактаби</t>
  </si>
  <si>
    <t>Наманган вилояти Спортни ривожлантириш бош бошкармаси осие кубоги даромад</t>
  </si>
  <si>
    <t>ЯБИК Футбол саралаш уйинлари стадионлари ва машгулот майдонларини мебели учун 2022 й</t>
  </si>
  <si>
    <t>Сув спортига Ихтисослаштирилган Болалар-смирлар спорт мактаби (Даромад)</t>
  </si>
  <si>
    <t>Наманган вилояти Спортни ривожлантириш бош бошкармаси (Эркин колдик)</t>
  </si>
  <si>
    <t>Якка кураш спорт турларига ихтисослаштирилган БУСМ</t>
  </si>
  <si>
    <t>Наманган вилояти Спортни ривожлантириш бош бошкармаси (мусодара)</t>
  </si>
  <si>
    <t>Наманган вилояти Спортни ривожлантириш бош бошкармаси (Захира жамгармаси)</t>
  </si>
  <si>
    <t>Учкургон туман ОМСТБДИ мактаб-интернати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</si>
</sst>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40</v>
      </c>
      <c r="B10" s="18" t="s">
        <v>12</v>
      </c>
      <c r="C10" s="19">
        <f>SUM(C12:C28)</f>
        <v>26423954.977429997</v>
      </c>
      <c r="D10" s="19">
        <f>SUM(D12:D28)</f>
        <v>11004957.507000001</v>
      </c>
      <c r="E10" s="19">
        <f>SUM(E12:E28)</f>
        <v>2542295.5260000001</v>
      </c>
      <c r="F10" s="19">
        <f>SUM(F12:F28)</f>
        <v>12876701.944430001</v>
      </c>
      <c r="G10" s="20">
        <f>SUM(G12:G28)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40.1</v>
      </c>
      <c r="B12" s="27" t="s">
        <v>14</v>
      </c>
      <c r="C12" s="28">
        <f>SUM(D12:G12)</f>
        <v>26337.99</v>
      </c>
      <c r="D12" s="28">
        <v>0</v>
      </c>
      <c r="E12" s="28">
        <v>0</v>
      </c>
      <c r="F12" s="28">
        <v>26337.99</v>
      </c>
      <c r="G12" s="29">
        <v>0</v>
      </c>
    </row>
    <row r="13" spans="1:13" ht="45" x14ac:dyDescent="0.25">
      <c r="A13" s="26">
        <f>+A12+0.1</f>
        <v>40.200000000000003</v>
      </c>
      <c r="B13" s="27" t="s">
        <v>15</v>
      </c>
      <c r="C13" s="28">
        <f>SUM(D13:G13)</f>
        <v>382404.89899999998</v>
      </c>
      <c r="D13" s="28">
        <v>0</v>
      </c>
      <c r="E13" s="28">
        <v>0</v>
      </c>
      <c r="F13" s="28">
        <v>382404.89899999998</v>
      </c>
      <c r="G13" s="29">
        <v>0</v>
      </c>
    </row>
    <row r="14" spans="1:13" ht="45" x14ac:dyDescent="0.25">
      <c r="A14" s="26">
        <f>+A13+0.1</f>
        <v>40.300000000000004</v>
      </c>
      <c r="B14" s="27" t="s">
        <v>16</v>
      </c>
      <c r="C14" s="28">
        <f>SUM(D14:G14)</f>
        <v>459975.59</v>
      </c>
      <c r="D14" s="28">
        <v>0</v>
      </c>
      <c r="E14" s="28">
        <v>0</v>
      </c>
      <c r="F14" s="28">
        <v>459975.59</v>
      </c>
      <c r="G14" s="29">
        <v>0</v>
      </c>
    </row>
    <row r="15" spans="1:13" ht="30" x14ac:dyDescent="0.25">
      <c r="A15" s="26">
        <f>+A14+0.1</f>
        <v>40.400000000000006</v>
      </c>
      <c r="B15" s="27" t="s">
        <v>17</v>
      </c>
      <c r="C15" s="28">
        <f>SUM(D15:G15)</f>
        <v>3035002.7316999999</v>
      </c>
      <c r="D15" s="28">
        <v>1907605.5049999999</v>
      </c>
      <c r="E15" s="28">
        <v>438139.62699999998</v>
      </c>
      <c r="F15" s="28">
        <v>689257.59970000002</v>
      </c>
      <c r="G15" s="29">
        <v>0</v>
      </c>
    </row>
    <row r="16" spans="1:13" ht="30" x14ac:dyDescent="0.25">
      <c r="A16" s="26">
        <f t="shared" ref="A16:A20" si="0">+A15+0.1</f>
        <v>40.500000000000007</v>
      </c>
      <c r="B16" s="27" t="s">
        <v>18</v>
      </c>
      <c r="C16" s="28">
        <f t="shared" ref="C16:C28" si="1">SUM(D16:G16)</f>
        <v>2379135.9164800001</v>
      </c>
      <c r="D16" s="28">
        <v>1692405.6710000001</v>
      </c>
      <c r="E16" s="28">
        <v>384043.45699999999</v>
      </c>
      <c r="F16" s="28">
        <v>302686.78848000005</v>
      </c>
      <c r="G16" s="29">
        <v>0</v>
      </c>
    </row>
    <row r="17" spans="1:7" ht="45" x14ac:dyDescent="0.25">
      <c r="A17" s="26">
        <f t="shared" si="0"/>
        <v>40.600000000000009</v>
      </c>
      <c r="B17" s="27" t="s">
        <v>19</v>
      </c>
      <c r="C17" s="28">
        <f t="shared" si="1"/>
        <v>3693070.0959700001</v>
      </c>
      <c r="D17" s="28">
        <v>2694538.5440000002</v>
      </c>
      <c r="E17" s="28">
        <v>627873.14199999999</v>
      </c>
      <c r="F17" s="28">
        <v>370658.40997000004</v>
      </c>
      <c r="G17" s="29">
        <v>0</v>
      </c>
    </row>
    <row r="18" spans="1:7" ht="45" x14ac:dyDescent="0.25">
      <c r="A18" s="26">
        <f t="shared" si="0"/>
        <v>40.70000000000001</v>
      </c>
      <c r="B18" s="27" t="s">
        <v>20</v>
      </c>
      <c r="C18" s="28">
        <f t="shared" si="1"/>
        <v>3916200.7932799999</v>
      </c>
      <c r="D18" s="28">
        <v>2732519.702</v>
      </c>
      <c r="E18" s="28">
        <v>636435.47699999996</v>
      </c>
      <c r="F18" s="28">
        <v>547245.61427999998</v>
      </c>
      <c r="G18" s="29">
        <v>0</v>
      </c>
    </row>
    <row r="19" spans="1:7" ht="30" x14ac:dyDescent="0.25">
      <c r="A19" s="26">
        <f t="shared" si="0"/>
        <v>40.800000000000011</v>
      </c>
      <c r="B19" s="27" t="s">
        <v>12</v>
      </c>
      <c r="C19" s="28">
        <f t="shared" si="1"/>
        <v>1478457.9009999998</v>
      </c>
      <c r="D19" s="28">
        <v>1160970.7879999999</v>
      </c>
      <c r="E19" s="28">
        <v>278391.74800000002</v>
      </c>
      <c r="F19" s="28">
        <v>39095.364999999998</v>
      </c>
      <c r="G19" s="29">
        <v>0</v>
      </c>
    </row>
    <row r="20" spans="1:7" ht="45" x14ac:dyDescent="0.25">
      <c r="A20" s="26">
        <f t="shared" si="0"/>
        <v>40.900000000000013</v>
      </c>
      <c r="B20" s="27" t="s">
        <v>21</v>
      </c>
      <c r="C20" s="28">
        <f t="shared" si="1"/>
        <v>5505000</v>
      </c>
      <c r="D20" s="28">
        <v>0</v>
      </c>
      <c r="E20" s="28">
        <v>0</v>
      </c>
      <c r="F20" s="28">
        <v>5505000</v>
      </c>
      <c r="G20" s="29">
        <v>0</v>
      </c>
    </row>
    <row r="21" spans="1:7" ht="45" x14ac:dyDescent="0.25">
      <c r="A21" s="30">
        <v>40.1</v>
      </c>
      <c r="B21" s="27" t="s">
        <v>22</v>
      </c>
      <c r="C21" s="28">
        <f t="shared" si="1"/>
        <v>451230</v>
      </c>
      <c r="D21" s="28">
        <v>0</v>
      </c>
      <c r="E21" s="28">
        <v>0</v>
      </c>
      <c r="F21" s="28">
        <v>451230</v>
      </c>
      <c r="G21" s="29">
        <v>0</v>
      </c>
    </row>
    <row r="22" spans="1:7" ht="45" x14ac:dyDescent="0.25">
      <c r="A22" s="30">
        <f>+A21+0.01</f>
        <v>40.11</v>
      </c>
      <c r="B22" s="27" t="s">
        <v>23</v>
      </c>
      <c r="C22" s="28">
        <f t="shared" si="1"/>
        <v>119583</v>
      </c>
      <c r="D22" s="28">
        <v>0</v>
      </c>
      <c r="E22" s="28">
        <v>0</v>
      </c>
      <c r="F22" s="28">
        <v>119583</v>
      </c>
      <c r="G22" s="29">
        <v>0</v>
      </c>
    </row>
    <row r="23" spans="1:7" ht="45" x14ac:dyDescent="0.25">
      <c r="A23" s="30">
        <f t="shared" ref="A23:A28" si="2">+A22+0.01</f>
        <v>40.119999999999997</v>
      </c>
      <c r="B23" s="27" t="s">
        <v>24</v>
      </c>
      <c r="C23" s="28">
        <f t="shared" si="1"/>
        <v>93716.75</v>
      </c>
      <c r="D23" s="28">
        <v>0</v>
      </c>
      <c r="E23" s="28">
        <v>0</v>
      </c>
      <c r="F23" s="28">
        <v>93716.75</v>
      </c>
      <c r="G23" s="29">
        <v>0</v>
      </c>
    </row>
    <row r="24" spans="1:7" ht="30" x14ac:dyDescent="0.25">
      <c r="A24" s="30">
        <f t="shared" si="2"/>
        <v>40.129999999999995</v>
      </c>
      <c r="B24" s="27" t="s">
        <v>25</v>
      </c>
      <c r="C24" s="28">
        <f t="shared" si="1"/>
        <v>35210</v>
      </c>
      <c r="D24" s="28">
        <v>0</v>
      </c>
      <c r="E24" s="28">
        <v>0</v>
      </c>
      <c r="F24" s="28">
        <v>35210</v>
      </c>
      <c r="G24" s="29">
        <v>0</v>
      </c>
    </row>
    <row r="25" spans="1:7" ht="45" x14ac:dyDescent="0.25">
      <c r="A25" s="30">
        <f t="shared" si="2"/>
        <v>40.139999999999993</v>
      </c>
      <c r="B25" s="27" t="s">
        <v>26</v>
      </c>
      <c r="C25" s="28">
        <f t="shared" si="1"/>
        <v>2445841</v>
      </c>
      <c r="D25" s="28">
        <v>0</v>
      </c>
      <c r="E25" s="28">
        <v>0</v>
      </c>
      <c r="F25" s="28">
        <v>2445841</v>
      </c>
      <c r="G25" s="29">
        <v>0</v>
      </c>
    </row>
    <row r="26" spans="1:7" ht="45" x14ac:dyDescent="0.25">
      <c r="A26" s="30">
        <f t="shared" si="2"/>
        <v>40.149999999999991</v>
      </c>
      <c r="B26" s="27" t="s">
        <v>27</v>
      </c>
      <c r="C26" s="28">
        <f t="shared" si="1"/>
        <v>933104.05799999996</v>
      </c>
      <c r="D26" s="28">
        <v>0</v>
      </c>
      <c r="E26" s="28">
        <v>0</v>
      </c>
      <c r="F26" s="28">
        <v>933104.05799999996</v>
      </c>
      <c r="G26" s="29">
        <v>0</v>
      </c>
    </row>
    <row r="27" spans="1:7" ht="30" x14ac:dyDescent="0.25">
      <c r="A27" s="30">
        <f t="shared" si="2"/>
        <v>40.159999999999989</v>
      </c>
      <c r="B27" s="27" t="s">
        <v>28</v>
      </c>
      <c r="C27" s="28">
        <f t="shared" si="1"/>
        <v>1320270.2519999999</v>
      </c>
      <c r="D27" s="28">
        <v>816917.29700000002</v>
      </c>
      <c r="E27" s="28">
        <v>177412.07500000001</v>
      </c>
      <c r="F27" s="28">
        <v>325940.88</v>
      </c>
      <c r="G27" s="29">
        <v>0</v>
      </c>
    </row>
    <row r="28" spans="1:7" ht="30.75" thickBot="1" x14ac:dyDescent="0.3">
      <c r="A28" s="31">
        <f t="shared" si="2"/>
        <v>40.169999999999987</v>
      </c>
      <c r="B28" s="32" t="s">
        <v>12</v>
      </c>
      <c r="C28" s="33">
        <f t="shared" si="1"/>
        <v>149414</v>
      </c>
      <c r="D28" s="33">
        <v>0</v>
      </c>
      <c r="E28" s="33">
        <v>0</v>
      </c>
      <c r="F28" s="33">
        <v>149414</v>
      </c>
      <c r="G28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2022-10-12T12:16:40Z</dcterms:created>
  <dcterms:modified xsi:type="dcterms:W3CDTF">2022-10-12T12:16:55Z</dcterms:modified>
</cp:coreProperties>
</file>