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3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'37'!$A$10:$M$12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22" i="1"/>
  <c r="A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<sst xmlns="http://schemas.openxmlformats.org/spreadsheetml/2006/main" count="41" uniqueCount="40">
  <si>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</si>
  <si>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</si>
  <si>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</si>
  <si>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</si>
  <si>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</si>
  <si>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</si>
  <si>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</si>
  <si>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</si>
  <si>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</si>
  <si>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</si>
  <si>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</si>
  <si>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</si>
  <si>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Бошқа ташкилотлар</t>
  </si>
  <si>
    <t>шундан</t>
  </si>
  <si>
    <t>Харбий маъмурий секторга юклатилган чора тадбирларни амалга ошириш ва вазифаларни хал этиш харажатлари</t>
  </si>
  <si>
    <t>Вилоят хокимлигининг ЯБИК Наманган ш Ун бир Ахмад зиератгохи</t>
  </si>
  <si>
    <t>Косонсой тумани Мудофаа ишлари булими</t>
  </si>
  <si>
    <t xml:space="preserve">Наманган тумани Мудофаа ишлари булими </t>
  </si>
  <si>
    <t>Поп тумани Мудофаа ишлари булими</t>
  </si>
  <si>
    <t>Чорток тумани Мудофаа ишлари булими</t>
  </si>
  <si>
    <t>Янгикургон тумани Мудофаа ишлари булими</t>
  </si>
  <si>
    <t>Чуст тумани Мудофаа ишлари булими</t>
  </si>
  <si>
    <t>Туракургон тумани Мудофаа ишлари булими</t>
  </si>
  <si>
    <t>Мингбулок туман Мудофаа ишлари булими</t>
  </si>
  <si>
    <t>Наманган шахар Мудофаа ишлари булими</t>
  </si>
  <si>
    <t>Наманган вилоят Мудофаа ишлари бошкармаси (М ва МТТБ)</t>
  </si>
  <si>
    <t xml:space="preserve">Уйчи тумани Мудофаа ишлари булими </t>
  </si>
  <si>
    <t>Учкургон тумани Мудофаа ишлари булими</t>
  </si>
  <si>
    <t>Норин тумани Мудофаа ишлари булими</t>
  </si>
  <si>
    <t>Вилоят ички ишлар бошкармаси (34 нафар профилактика инспекторларини саклаш харажатлари)</t>
  </si>
  <si>
    <t>Вилоят ички ишлар бошкармаси (ППС саклаш харажатлари)</t>
  </si>
  <si>
    <t xml:space="preserve">Вилоят хокимлиги хузуридаги Махсус база </t>
  </si>
  <si>
    <t>Узбекистон Республикаси Миллий гвардияси Наманган вилояти чавандозлар мактаби</t>
  </si>
  <si>
    <t>ЯБИК Сирдаре вилояти 132 уй жойларни кайта куриш кред.карздорлик учун 2022 йил</t>
  </si>
  <si>
    <t>ЯБИК вилоят ДХХ бошкармаси куриш-таъмирлаш ишлари учун кред.карз 2022 й</t>
  </si>
  <si>
    <t>ЯБИК Наманган шахар Мехмонлар уйи биносини рек я килиш ЛСХ учун 2022 й</t>
  </si>
  <si>
    <t>ЯБИК Чуст ва Туракургон туманлари ЭИЗ бош режаларини ишлаб чикиш 2022 й</t>
  </si>
  <si>
    <t>Вилоят ички ишлар бошкармаси</t>
  </si>
  <si>
    <t>ЯБИК 2019 йил Обод марказ дастури буйича кред карздорлик 2022 й</t>
  </si>
  <si>
    <t>Вилоят мудофаа ишлари бошкармаси даромадлар ошиги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</si>
</sst>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37</v>
      </c>
      <c r="B10" s="18" t="s">
        <v>12</v>
      </c>
      <c r="C10" s="19">
        <f>SUM(C12:C38)</f>
        <v>25125463.838100001</v>
      </c>
      <c r="D10" s="19">
        <f t="shared" ref="D10:G10" si="0">SUM(D12:D38)</f>
        <v>5147196.6667499989</v>
      </c>
      <c r="E10" s="19">
        <f t="shared" si="0"/>
        <v>1083531.9324399999</v>
      </c>
      <c r="F10" s="19">
        <f t="shared" si="0"/>
        <v>14306960.828680001</v>
      </c>
      <c r="G10" s="20">
        <f t="shared" si="0"/>
        <v>4587774.4102299996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37.1</v>
      </c>
      <c r="B12" s="27" t="s">
        <v>14</v>
      </c>
      <c r="C12" s="28">
        <f>SUM(D12:G12)</f>
        <v>6382000</v>
      </c>
      <c r="D12" s="28">
        <v>0</v>
      </c>
      <c r="E12" s="28">
        <v>0</v>
      </c>
      <c r="F12" s="28">
        <v>6382000</v>
      </c>
      <c r="G12" s="29">
        <v>0</v>
      </c>
    </row>
    <row r="13" spans="1:13" ht="30" x14ac:dyDescent="0.25">
      <c r="A13" s="26">
        <f>+A12+0.1</f>
        <v>37.200000000000003</v>
      </c>
      <c r="B13" s="27" t="s">
        <v>15</v>
      </c>
      <c r="C13" s="28">
        <f>SUM(D13:G13)</f>
        <v>1960551</v>
      </c>
      <c r="D13" s="28">
        <v>0</v>
      </c>
      <c r="E13" s="28">
        <v>0</v>
      </c>
      <c r="F13" s="28">
        <v>0</v>
      </c>
      <c r="G13" s="29">
        <v>1960551</v>
      </c>
    </row>
    <row r="14" spans="1:13" ht="30" x14ac:dyDescent="0.25">
      <c r="A14" s="26">
        <f>+A13+0.1</f>
        <v>37.300000000000004</v>
      </c>
      <c r="B14" s="27" t="s">
        <v>16</v>
      </c>
      <c r="C14" s="28">
        <f>SUM(D14:G14)</f>
        <v>92370.734419999993</v>
      </c>
      <c r="D14" s="28">
        <v>56345.362000000001</v>
      </c>
      <c r="E14" s="28">
        <v>13928.44</v>
      </c>
      <c r="F14" s="28">
        <v>22096.932420000001</v>
      </c>
      <c r="G14" s="29">
        <v>0</v>
      </c>
    </row>
    <row r="15" spans="1:13" ht="30" x14ac:dyDescent="0.25">
      <c r="A15" s="26">
        <f>+A14+0.1</f>
        <v>37.400000000000006</v>
      </c>
      <c r="B15" s="27" t="s">
        <v>17</v>
      </c>
      <c r="C15" s="28">
        <f>SUM(D15:G15)</f>
        <v>94594.247000000003</v>
      </c>
      <c r="D15" s="28">
        <v>50310.853000000003</v>
      </c>
      <c r="E15" s="28">
        <v>12577.713</v>
      </c>
      <c r="F15" s="28">
        <v>31705.681</v>
      </c>
      <c r="G15" s="29">
        <v>0</v>
      </c>
    </row>
    <row r="16" spans="1:13" x14ac:dyDescent="0.25">
      <c r="A16" s="26">
        <f t="shared" ref="A16:A20" si="1">+A15+0.1</f>
        <v>37.500000000000007</v>
      </c>
      <c r="B16" s="27" t="s">
        <v>18</v>
      </c>
      <c r="C16" s="28">
        <f t="shared" ref="C16:C38" si="2">SUM(D16:G16)</f>
        <v>84396.84573999999</v>
      </c>
      <c r="D16" s="28">
        <v>53206.366999999998</v>
      </c>
      <c r="E16" s="28">
        <v>12325.146000000001</v>
      </c>
      <c r="F16" s="28">
        <v>18865.332739999998</v>
      </c>
      <c r="G16" s="29">
        <v>0</v>
      </c>
    </row>
    <row r="17" spans="1:7" x14ac:dyDescent="0.25">
      <c r="A17" s="26">
        <f t="shared" si="1"/>
        <v>37.600000000000009</v>
      </c>
      <c r="B17" s="27" t="s">
        <v>19</v>
      </c>
      <c r="C17" s="28">
        <f t="shared" si="2"/>
        <v>130993.75224999999</v>
      </c>
      <c r="D17" s="28">
        <v>47311.667999999998</v>
      </c>
      <c r="E17" s="28">
        <v>11457.403</v>
      </c>
      <c r="F17" s="28">
        <v>72224.681249999994</v>
      </c>
      <c r="G17" s="29">
        <v>0</v>
      </c>
    </row>
    <row r="18" spans="1:7" ht="30" x14ac:dyDescent="0.25">
      <c r="A18" s="26">
        <f t="shared" si="1"/>
        <v>37.70000000000001</v>
      </c>
      <c r="B18" s="27" t="s">
        <v>20</v>
      </c>
      <c r="C18" s="28">
        <f t="shared" si="2"/>
        <v>103294.89360000001</v>
      </c>
      <c r="D18" s="28">
        <v>51865.574000000001</v>
      </c>
      <c r="E18" s="28">
        <v>11826.364</v>
      </c>
      <c r="F18" s="28">
        <v>39602.955600000001</v>
      </c>
      <c r="G18" s="29">
        <v>0</v>
      </c>
    </row>
    <row r="19" spans="1:7" x14ac:dyDescent="0.25">
      <c r="A19" s="26">
        <f t="shared" si="1"/>
        <v>37.800000000000011</v>
      </c>
      <c r="B19" s="27" t="s">
        <v>21</v>
      </c>
      <c r="C19" s="28">
        <f t="shared" si="2"/>
        <v>69454.892000000007</v>
      </c>
      <c r="D19" s="28">
        <v>44964.302000000003</v>
      </c>
      <c r="E19" s="28">
        <v>11186.528</v>
      </c>
      <c r="F19" s="28">
        <v>13304.062</v>
      </c>
      <c r="G19" s="29">
        <v>0</v>
      </c>
    </row>
    <row r="20" spans="1:7" ht="30" x14ac:dyDescent="0.25">
      <c r="A20" s="26">
        <f t="shared" si="1"/>
        <v>37.900000000000013</v>
      </c>
      <c r="B20" s="27" t="s">
        <v>22</v>
      </c>
      <c r="C20" s="28">
        <f t="shared" si="2"/>
        <v>103356.30215999999</v>
      </c>
      <c r="D20" s="28">
        <v>52590.661999999997</v>
      </c>
      <c r="E20" s="28">
        <v>12920.384</v>
      </c>
      <c r="F20" s="28">
        <v>37845.256159999997</v>
      </c>
      <c r="G20" s="29">
        <v>0</v>
      </c>
    </row>
    <row r="21" spans="1:7" ht="30" x14ac:dyDescent="0.25">
      <c r="A21" s="30">
        <v>37.1</v>
      </c>
      <c r="B21" s="27" t="s">
        <v>23</v>
      </c>
      <c r="C21" s="28">
        <f t="shared" si="2"/>
        <v>94083.645749999996</v>
      </c>
      <c r="D21" s="28">
        <v>41170.805</v>
      </c>
      <c r="E21" s="28">
        <v>10150.41</v>
      </c>
      <c r="F21" s="28">
        <v>42762.43075</v>
      </c>
      <c r="G21" s="29">
        <v>0</v>
      </c>
    </row>
    <row r="22" spans="1:7" ht="30" x14ac:dyDescent="0.25">
      <c r="A22" s="30">
        <f>+A21+0.01</f>
        <v>37.11</v>
      </c>
      <c r="B22" s="27" t="s">
        <v>24</v>
      </c>
      <c r="C22" s="28">
        <f t="shared" si="2"/>
        <v>103158.558</v>
      </c>
      <c r="D22" s="28">
        <v>53506.531000000003</v>
      </c>
      <c r="E22" s="28">
        <v>5312.5889999999999</v>
      </c>
      <c r="F22" s="28">
        <v>44339.438000000002</v>
      </c>
      <c r="G22" s="29">
        <v>0</v>
      </c>
    </row>
    <row r="23" spans="1:7" ht="30" x14ac:dyDescent="0.25">
      <c r="A23" s="30">
        <f t="shared" ref="A23:A38" si="3">+A22+0.01</f>
        <v>37.119999999999997</v>
      </c>
      <c r="B23" s="27" t="s">
        <v>25</v>
      </c>
      <c r="C23" s="28">
        <f t="shared" si="2"/>
        <v>208410.33432000002</v>
      </c>
      <c r="D23" s="28">
        <v>66775.113030000008</v>
      </c>
      <c r="E23" s="28">
        <v>15790.22226</v>
      </c>
      <c r="F23" s="28">
        <v>125844.99903000001</v>
      </c>
      <c r="G23" s="29">
        <v>0</v>
      </c>
    </row>
    <row r="24" spans="1:7" x14ac:dyDescent="0.25">
      <c r="A24" s="30">
        <f t="shared" si="3"/>
        <v>37.129999999999995</v>
      </c>
      <c r="B24" s="27" t="s">
        <v>26</v>
      </c>
      <c r="C24" s="28">
        <f t="shared" si="2"/>
        <v>100387.38625</v>
      </c>
      <c r="D24" s="28">
        <v>44856.325799999999</v>
      </c>
      <c r="E24" s="28">
        <v>11674.33095</v>
      </c>
      <c r="F24" s="28">
        <v>43856.729500000001</v>
      </c>
      <c r="G24" s="29">
        <v>0</v>
      </c>
    </row>
    <row r="25" spans="1:7" ht="30" x14ac:dyDescent="0.25">
      <c r="A25" s="30">
        <f t="shared" si="3"/>
        <v>37.139999999999993</v>
      </c>
      <c r="B25" s="27" t="s">
        <v>27</v>
      </c>
      <c r="C25" s="28">
        <f t="shared" si="2"/>
        <v>83386.895749999996</v>
      </c>
      <c r="D25" s="28">
        <v>46995.434999999998</v>
      </c>
      <c r="E25" s="28">
        <v>12026.463</v>
      </c>
      <c r="F25" s="28">
        <v>24364.997749999999</v>
      </c>
      <c r="G25" s="29">
        <v>0</v>
      </c>
    </row>
    <row r="26" spans="1:7" x14ac:dyDescent="0.25">
      <c r="A26" s="30">
        <f t="shared" si="3"/>
        <v>37.149999999999991</v>
      </c>
      <c r="B26" s="27" t="s">
        <v>28</v>
      </c>
      <c r="C26" s="28">
        <f t="shared" si="2"/>
        <v>104510.28</v>
      </c>
      <c r="D26" s="28">
        <v>54138.921000000002</v>
      </c>
      <c r="E26" s="28">
        <v>13936.716</v>
      </c>
      <c r="F26" s="28">
        <v>36434.642999999996</v>
      </c>
      <c r="G26" s="29">
        <v>0</v>
      </c>
    </row>
    <row r="27" spans="1:7" ht="45" x14ac:dyDescent="0.25">
      <c r="A27" s="30">
        <f t="shared" si="3"/>
        <v>37.159999999999989</v>
      </c>
      <c r="B27" s="27" t="s">
        <v>29</v>
      </c>
      <c r="C27" s="28">
        <f t="shared" si="2"/>
        <v>2296574.69575</v>
      </c>
      <c r="D27" s="28">
        <v>1908274.3689999999</v>
      </c>
      <c r="E27" s="28">
        <v>388300.32675000001</v>
      </c>
      <c r="F27" s="28">
        <v>0</v>
      </c>
      <c r="G27" s="29">
        <v>0</v>
      </c>
    </row>
    <row r="28" spans="1:7" ht="30" x14ac:dyDescent="0.25">
      <c r="A28" s="30">
        <f t="shared" si="3"/>
        <v>37.169999999999987</v>
      </c>
      <c r="B28" s="27" t="s">
        <v>30</v>
      </c>
      <c r="C28" s="28">
        <f t="shared" si="2"/>
        <v>1327030.2690000001</v>
      </c>
      <c r="D28" s="28">
        <v>1140603.1440000001</v>
      </c>
      <c r="E28" s="28">
        <v>186427.125</v>
      </c>
      <c r="F28" s="28">
        <v>0</v>
      </c>
      <c r="G28" s="29">
        <v>0</v>
      </c>
    </row>
    <row r="29" spans="1:7" ht="30" x14ac:dyDescent="0.25">
      <c r="A29" s="30">
        <f t="shared" si="3"/>
        <v>37.179999999999986</v>
      </c>
      <c r="B29" s="27" t="s">
        <v>31</v>
      </c>
      <c r="C29" s="28">
        <f t="shared" si="2"/>
        <v>939933.86675000004</v>
      </c>
      <c r="D29" s="28">
        <v>724814.04299999995</v>
      </c>
      <c r="E29" s="28">
        <v>181219.59899999999</v>
      </c>
      <c r="F29" s="28">
        <v>33900.224750000001</v>
      </c>
      <c r="G29" s="29">
        <v>0</v>
      </c>
    </row>
    <row r="30" spans="1:7" ht="45" x14ac:dyDescent="0.25">
      <c r="A30" s="30">
        <f t="shared" si="3"/>
        <v>37.189999999999984</v>
      </c>
      <c r="B30" s="27" t="s">
        <v>32</v>
      </c>
      <c r="C30" s="28">
        <f t="shared" si="2"/>
        <v>1333745.5264300001</v>
      </c>
      <c r="D30" s="28">
        <v>280532.88792000001</v>
      </c>
      <c r="E30" s="28">
        <v>65239.172479999994</v>
      </c>
      <c r="F30" s="28">
        <v>987973.46603000001</v>
      </c>
      <c r="G30" s="29">
        <v>0</v>
      </c>
    </row>
    <row r="31" spans="1:7" ht="45" x14ac:dyDescent="0.25">
      <c r="A31" s="30">
        <f t="shared" si="3"/>
        <v>37.199999999999982</v>
      </c>
      <c r="B31" s="27" t="s">
        <v>33</v>
      </c>
      <c r="C31" s="28">
        <f t="shared" si="2"/>
        <v>1000000</v>
      </c>
      <c r="D31" s="28">
        <v>0</v>
      </c>
      <c r="E31" s="28">
        <v>0</v>
      </c>
      <c r="F31" s="28">
        <v>0</v>
      </c>
      <c r="G31" s="29">
        <v>1000000</v>
      </c>
    </row>
    <row r="32" spans="1:7" ht="30" x14ac:dyDescent="0.25">
      <c r="A32" s="30">
        <f t="shared" si="3"/>
        <v>37.20999999999998</v>
      </c>
      <c r="B32" s="27" t="s">
        <v>34</v>
      </c>
      <c r="C32" s="28">
        <f t="shared" si="2"/>
        <v>232815</v>
      </c>
      <c r="D32" s="28">
        <v>0</v>
      </c>
      <c r="E32" s="28">
        <v>0</v>
      </c>
      <c r="F32" s="28">
        <v>0</v>
      </c>
      <c r="G32" s="29">
        <v>232815</v>
      </c>
    </row>
    <row r="33" spans="1:7" ht="30" x14ac:dyDescent="0.25">
      <c r="A33" s="30">
        <f t="shared" si="3"/>
        <v>37.219999999999978</v>
      </c>
      <c r="B33" s="27" t="s">
        <v>35</v>
      </c>
      <c r="C33" s="28">
        <f t="shared" si="2"/>
        <v>36408.410229999994</v>
      </c>
      <c r="D33" s="28">
        <v>0</v>
      </c>
      <c r="E33" s="28">
        <v>0</v>
      </c>
      <c r="F33" s="28">
        <v>0</v>
      </c>
      <c r="G33" s="29">
        <v>36408.410229999994</v>
      </c>
    </row>
    <row r="34" spans="1:7" ht="45" x14ac:dyDescent="0.25">
      <c r="A34" s="30">
        <f t="shared" si="3"/>
        <v>37.229999999999976</v>
      </c>
      <c r="B34" s="27" t="s">
        <v>36</v>
      </c>
      <c r="C34" s="28">
        <f t="shared" si="2"/>
        <v>500000</v>
      </c>
      <c r="D34" s="28">
        <v>0</v>
      </c>
      <c r="E34" s="28">
        <v>0</v>
      </c>
      <c r="F34" s="28">
        <v>0</v>
      </c>
      <c r="G34" s="29">
        <v>500000</v>
      </c>
    </row>
    <row r="35" spans="1:7" x14ac:dyDescent="0.25">
      <c r="A35" s="30">
        <f t="shared" si="3"/>
        <v>37.239999999999974</v>
      </c>
      <c r="B35" s="27" t="s">
        <v>37</v>
      </c>
      <c r="C35" s="28">
        <f t="shared" si="2"/>
        <v>1336067.304</v>
      </c>
      <c r="D35" s="28">
        <v>428934.304</v>
      </c>
      <c r="E35" s="28">
        <v>107233</v>
      </c>
      <c r="F35" s="28">
        <v>799900</v>
      </c>
      <c r="G35" s="29">
        <v>0</v>
      </c>
    </row>
    <row r="36" spans="1:7" ht="30" x14ac:dyDescent="0.25">
      <c r="A36" s="30">
        <f t="shared" si="3"/>
        <v>37.249999999999972</v>
      </c>
      <c r="B36" s="27" t="s">
        <v>38</v>
      </c>
      <c r="C36" s="28">
        <f t="shared" si="2"/>
        <v>858000</v>
      </c>
      <c r="D36" s="28">
        <v>0</v>
      </c>
      <c r="E36" s="28">
        <v>0</v>
      </c>
      <c r="F36" s="28">
        <v>0</v>
      </c>
      <c r="G36" s="29">
        <v>858000</v>
      </c>
    </row>
    <row r="37" spans="1:7" ht="45" x14ac:dyDescent="0.25">
      <c r="A37" s="30">
        <f t="shared" si="3"/>
        <v>37.25999999999997</v>
      </c>
      <c r="B37" s="27" t="s">
        <v>14</v>
      </c>
      <c r="C37" s="28">
        <f t="shared" si="2"/>
        <v>5000000</v>
      </c>
      <c r="D37" s="28">
        <v>0</v>
      </c>
      <c r="E37" s="28">
        <v>0</v>
      </c>
      <c r="F37" s="28">
        <v>5000000</v>
      </c>
      <c r="G37" s="29">
        <v>0</v>
      </c>
    </row>
    <row r="38" spans="1:7" ht="30.75" thickBot="1" x14ac:dyDescent="0.3">
      <c r="A38" s="31">
        <f t="shared" si="3"/>
        <v>37.269999999999968</v>
      </c>
      <c r="B38" s="32" t="s">
        <v>39</v>
      </c>
      <c r="C38" s="33">
        <f t="shared" si="2"/>
        <v>549938.9987</v>
      </c>
      <c r="D38" s="33">
        <v>0</v>
      </c>
      <c r="E38" s="33">
        <v>0</v>
      </c>
      <c r="F38" s="33">
        <v>549938.9987</v>
      </c>
      <c r="G38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2022-10-12T12:15:27Z</dcterms:created>
  <dcterms:modified xsi:type="dcterms:W3CDTF">2022-10-12T12:15:41Z</dcterms:modified>
</cp:coreProperties>
</file>