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10.10.2022\"/>
    </mc:Choice>
  </mc:AlternateContent>
  <bookViews>
    <workbookView xWindow="0" yWindow="0" windowWidth="28800" windowHeight="12435"/>
  </bookViews>
  <sheets>
    <sheet name="12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'12'!$A$10:$M$17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27" i="1"/>
  <c r="C26" i="1"/>
  <c r="C25" i="1"/>
  <c r="C24" i="1"/>
  <c r="C23" i="1"/>
  <c r="A23" i="1"/>
  <c r="A24" i="1" s="1"/>
  <c r="A25" i="1" s="1"/>
  <c r="A26" i="1" s="1"/>
  <c r="A27" i="1" s="1"/>
  <c r="A28" i="1" s="1"/>
  <c r="C22" i="1"/>
  <c r="A22" i="1"/>
  <c r="C21" i="1"/>
  <c r="C20" i="1"/>
  <c r="C19" i="1"/>
  <c r="C18" i="1"/>
  <c r="C17" i="1"/>
  <c r="C16" i="1"/>
  <c r="C15" i="1"/>
  <c r="C14" i="1"/>
  <c r="C13" i="1"/>
  <c r="A13" i="1"/>
  <c r="A14" i="1" s="1"/>
  <c r="A15" i="1" s="1"/>
  <c r="A16" i="1" s="1"/>
  <c r="A17" i="1" s="1"/>
  <c r="A18" i="1" s="1"/>
  <c r="A19" i="1" s="1"/>
  <c r="A20" i="1" s="1"/>
  <c r="C12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<sst xmlns="http://schemas.openxmlformats.org/spreadsheetml/2006/main" count="31" uniqueCount="29">
  <si>
    <t>2022 йил январь-сентябрь ойларида ўз тасарруфидаги бюджет ташкилотлари кесимида ажратилган маблағлар ижроси тўғрисида</t>
  </si>
  <si>
    <t>МАЪЛУМОТ</t>
  </si>
  <si>
    <t>минг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</si>
  <si>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</si>
  <si>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</si>
  <si>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</si>
  <si>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</si>
  <si>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</si>
  <si>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</si>
  <si>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</si>
  <si>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</si>
  <si>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</si>
  <si>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вилояти Туризм ва спорт бош бошкармаси</t>
  </si>
  <si>
    <t>шундан</t>
  </si>
  <si>
    <t>Якка кураш спорт турларига ихтисослаштирилган болалар-смирлар спорт мактаби</t>
  </si>
  <si>
    <t>Наманган вилояти Туризм ва спорт бош бошкармаси Эркин колдик маблаглари</t>
  </si>
  <si>
    <t>Узбекистон Республикаси кураш федерацияси Наманган вилояти булими (эркин колдик)</t>
  </si>
  <si>
    <t>Наманган вилояти футбол ассоциацияси (эркин колдик маблаглари хисобидан)</t>
  </si>
  <si>
    <t>Наманган вилояти туризм ва спорт бошкармаси (Футбол осие 2023)</t>
  </si>
  <si>
    <t>Туризм ва спортни ривожлантириш давлат кумитасининг Наманган вилояти худудий бошкармасининг тадбир харажатлари</t>
  </si>
  <si>
    <t>Наманган вилояти болалар-усмирлар футбол академияси</t>
  </si>
  <si>
    <t>Спорт уйинлари ва енгил атлетикага Ихтисослаштирилган Болалар-усмирлар спорт мактаби</t>
  </si>
  <si>
    <t>Гимнастикага ихтисослаштирилган болалар ва смирлар спорт мактаби</t>
  </si>
  <si>
    <t>Узбекистон Миллий Паралимпия кумитаси Наманган вилоят худудий булими</t>
  </si>
  <si>
    <t>Сув спортига Ихтисослаштирилган Болалар-смирлар спорт мактаби</t>
  </si>
  <si>
    <t>Наманган вилоят тарихи ва маданияти давлат музейи</t>
  </si>
  <si>
    <t>Учкургон туман ОМСТБДИ мактаб-интернати</t>
  </si>
  <si>
    <t>Наманган вилояти футбол ассоциацияси (даромадни ошириб бажарилган кисми)</t>
  </si>
  <si>
    <t>Узбекистон Республикаси кураш федерацияси Наманган вилояти булими (даромад режасини ошириб бажарилган кисми)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</si>
</sst>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8"/>
  <sheetViews>
    <sheetView tabSelected="1" view="pageBreakPreview" zoomScale="70" zoomScaleNormal="100" zoomScaleSheetLayoutView="70" workbookViewId="0">
      <selection activeCell="E15" sqref="E15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32.25" thickBot="1" x14ac:dyDescent="0.3">
      <c r="A10" s="17">
        <v>12</v>
      </c>
      <c r="B10" s="18" t="s">
        <v>12</v>
      </c>
      <c r="C10" s="19">
        <f>SUM(C12:C28)</f>
        <v>23893111.543110002</v>
      </c>
      <c r="D10" s="19">
        <f>SUM(D12:D28)</f>
        <v>14451927.07064</v>
      </c>
      <c r="E10" s="19">
        <f>SUM(E12:E28)</f>
        <v>3607390.1677400004</v>
      </c>
      <c r="F10" s="19">
        <f>SUM(F12:F28)</f>
        <v>5833794.30473</v>
      </c>
      <c r="G10" s="20">
        <f>SUM(G12:G28)</f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45" x14ac:dyDescent="0.25">
      <c r="A12" s="26">
        <v>12.1</v>
      </c>
      <c r="B12" s="27" t="s">
        <v>14</v>
      </c>
      <c r="C12" s="28">
        <f>SUM(D12:G12)</f>
        <v>2583085.83824</v>
      </c>
      <c r="D12" s="28">
        <v>1869651.128</v>
      </c>
      <c r="E12" s="28">
        <v>500197.81199999998</v>
      </c>
      <c r="F12" s="28">
        <v>213236.89824000001</v>
      </c>
      <c r="G12" s="29">
        <v>0</v>
      </c>
    </row>
    <row r="13" spans="1:13" ht="30" x14ac:dyDescent="0.25">
      <c r="A13" s="26">
        <f>+A12+0.1</f>
        <v>12.2</v>
      </c>
      <c r="B13" s="27" t="s">
        <v>15</v>
      </c>
      <c r="C13" s="28">
        <f t="shared" ref="C13:C28" si="0">SUM(D13:G13)</f>
        <v>189475.75</v>
      </c>
      <c r="D13" s="28">
        <v>0</v>
      </c>
      <c r="E13" s="28">
        <v>0</v>
      </c>
      <c r="F13" s="28">
        <v>189475.75</v>
      </c>
      <c r="G13" s="29">
        <v>0</v>
      </c>
    </row>
    <row r="14" spans="1:13" ht="45" x14ac:dyDescent="0.25">
      <c r="A14" s="26">
        <f t="shared" ref="A14:A20" si="1">+A13+0.1</f>
        <v>12.299999999999999</v>
      </c>
      <c r="B14" s="27" t="s">
        <v>16</v>
      </c>
      <c r="C14" s="28">
        <f t="shared" si="0"/>
        <v>268259.58</v>
      </c>
      <c r="D14" s="28">
        <v>240837.48199999999</v>
      </c>
      <c r="E14" s="28">
        <v>27422.098000000002</v>
      </c>
      <c r="F14" s="28">
        <v>0</v>
      </c>
      <c r="G14" s="29">
        <v>0</v>
      </c>
    </row>
    <row r="15" spans="1:13" ht="30" x14ac:dyDescent="0.25">
      <c r="A15" s="26">
        <f t="shared" si="1"/>
        <v>12.399999999999999</v>
      </c>
      <c r="B15" s="27" t="s">
        <v>17</v>
      </c>
      <c r="C15" s="28">
        <f t="shared" si="0"/>
        <v>104864.61099999999</v>
      </c>
      <c r="D15" s="28">
        <v>94206.937999999995</v>
      </c>
      <c r="E15" s="28">
        <v>10657.673000000001</v>
      </c>
      <c r="F15" s="28">
        <v>0</v>
      </c>
      <c r="G15" s="29">
        <v>0</v>
      </c>
    </row>
    <row r="16" spans="1:13" ht="30" x14ac:dyDescent="0.25">
      <c r="A16" s="26">
        <f t="shared" si="1"/>
        <v>12.499999999999998</v>
      </c>
      <c r="B16" s="27" t="s">
        <v>18</v>
      </c>
      <c r="C16" s="28">
        <f t="shared" si="0"/>
        <v>1717404</v>
      </c>
      <c r="D16" s="28">
        <v>0</v>
      </c>
      <c r="E16" s="28">
        <v>0</v>
      </c>
      <c r="F16" s="28">
        <v>1717404</v>
      </c>
      <c r="G16" s="29">
        <v>0</v>
      </c>
    </row>
    <row r="17" spans="1:7" ht="60" x14ac:dyDescent="0.25">
      <c r="A17" s="26">
        <f t="shared" si="1"/>
        <v>12.599999999999998</v>
      </c>
      <c r="B17" s="27" t="s">
        <v>19</v>
      </c>
      <c r="C17" s="28">
        <f t="shared" si="0"/>
        <v>34686.372000000003</v>
      </c>
      <c r="D17" s="28">
        <v>0</v>
      </c>
      <c r="E17" s="28">
        <v>0</v>
      </c>
      <c r="F17" s="28">
        <v>34686.372000000003</v>
      </c>
      <c r="G17" s="29">
        <v>0</v>
      </c>
    </row>
    <row r="18" spans="1:7" ht="30" x14ac:dyDescent="0.25">
      <c r="A18" s="26">
        <f t="shared" si="1"/>
        <v>12.699999999999998</v>
      </c>
      <c r="B18" s="27" t="s">
        <v>20</v>
      </c>
      <c r="C18" s="28">
        <f t="shared" si="0"/>
        <v>4046169.5</v>
      </c>
      <c r="D18" s="28">
        <v>2069310.1980000001</v>
      </c>
      <c r="E18" s="28">
        <v>508741.77299999999</v>
      </c>
      <c r="F18" s="28">
        <v>1468117.5290000001</v>
      </c>
      <c r="G18" s="29">
        <v>0</v>
      </c>
    </row>
    <row r="19" spans="1:7" ht="45" x14ac:dyDescent="0.25">
      <c r="A19" s="26">
        <f t="shared" si="1"/>
        <v>12.799999999999997</v>
      </c>
      <c r="B19" s="27" t="s">
        <v>21</v>
      </c>
      <c r="C19" s="28">
        <f t="shared" si="0"/>
        <v>2295147.2349999999</v>
      </c>
      <c r="D19" s="28">
        <v>1699112.6089999999</v>
      </c>
      <c r="E19" s="28">
        <v>454532.96799999999</v>
      </c>
      <c r="F19" s="28">
        <v>141501.658</v>
      </c>
      <c r="G19" s="29">
        <v>0</v>
      </c>
    </row>
    <row r="20" spans="1:7" ht="30" x14ac:dyDescent="0.25">
      <c r="A20" s="26">
        <f t="shared" si="1"/>
        <v>12.899999999999997</v>
      </c>
      <c r="B20" s="27" t="s">
        <v>22</v>
      </c>
      <c r="C20" s="28">
        <f t="shared" si="0"/>
        <v>1401921.9751800001</v>
      </c>
      <c r="D20" s="28">
        <v>958772.21594000002</v>
      </c>
      <c r="E20" s="28">
        <v>257906.14274000001</v>
      </c>
      <c r="F20" s="28">
        <v>185243.6165</v>
      </c>
      <c r="G20" s="29">
        <v>0</v>
      </c>
    </row>
    <row r="21" spans="1:7" ht="45" x14ac:dyDescent="0.25">
      <c r="A21" s="30">
        <v>12.1</v>
      </c>
      <c r="B21" s="27" t="s">
        <v>23</v>
      </c>
      <c r="C21" s="28">
        <f t="shared" si="0"/>
        <v>52080</v>
      </c>
      <c r="D21" s="28">
        <v>0</v>
      </c>
      <c r="E21" s="28">
        <v>0</v>
      </c>
      <c r="F21" s="28">
        <v>52080</v>
      </c>
      <c r="G21" s="29">
        <v>0</v>
      </c>
    </row>
    <row r="22" spans="1:7" ht="30" x14ac:dyDescent="0.25">
      <c r="A22" s="30">
        <f>+A21+0.01</f>
        <v>12.11</v>
      </c>
      <c r="B22" s="27" t="s">
        <v>24</v>
      </c>
      <c r="C22" s="28">
        <f t="shared" si="0"/>
        <v>1748359.3161500001</v>
      </c>
      <c r="D22" s="28">
        <v>1199208.372</v>
      </c>
      <c r="E22" s="28">
        <v>324930.92200000002</v>
      </c>
      <c r="F22" s="28">
        <v>224220.02215</v>
      </c>
      <c r="G22" s="29">
        <v>0</v>
      </c>
    </row>
    <row r="23" spans="1:7" ht="30" x14ac:dyDescent="0.25">
      <c r="A23" s="30">
        <f t="shared" ref="A23:A28" si="2">+A22+0.01</f>
        <v>12.12</v>
      </c>
      <c r="B23" s="27" t="s">
        <v>25</v>
      </c>
      <c r="C23" s="28">
        <f t="shared" si="0"/>
        <v>2487946.5555000002</v>
      </c>
      <c r="D23" s="28">
        <v>1629866.1637000002</v>
      </c>
      <c r="E23" s="28">
        <v>403713.15299999999</v>
      </c>
      <c r="F23" s="28">
        <v>454367.23879999999</v>
      </c>
      <c r="G23" s="29">
        <v>0</v>
      </c>
    </row>
    <row r="24" spans="1:7" ht="30" x14ac:dyDescent="0.25">
      <c r="A24" s="30">
        <f t="shared" si="2"/>
        <v>12.129999999999999</v>
      </c>
      <c r="B24" s="27" t="s">
        <v>26</v>
      </c>
      <c r="C24" s="28">
        <f t="shared" si="0"/>
        <v>4060851.87</v>
      </c>
      <c r="D24" s="28">
        <v>2578232.84</v>
      </c>
      <c r="E24" s="28">
        <v>666315.28</v>
      </c>
      <c r="F24" s="28">
        <v>816303.75</v>
      </c>
      <c r="G24" s="29">
        <v>0</v>
      </c>
    </row>
    <row r="25" spans="1:7" ht="30" x14ac:dyDescent="0.25">
      <c r="A25" s="30">
        <f t="shared" si="2"/>
        <v>12.139999999999999</v>
      </c>
      <c r="B25" s="27" t="s">
        <v>12</v>
      </c>
      <c r="C25" s="28">
        <f t="shared" si="0"/>
        <v>1932658.7250500002</v>
      </c>
      <c r="D25" s="28">
        <v>1478595.3430000001</v>
      </c>
      <c r="E25" s="28">
        <v>377850.212</v>
      </c>
      <c r="F25" s="28">
        <v>76213.170050000001</v>
      </c>
      <c r="G25" s="29">
        <v>0</v>
      </c>
    </row>
    <row r="26" spans="1:7" ht="30" x14ac:dyDescent="0.25">
      <c r="A26" s="30">
        <f t="shared" si="2"/>
        <v>12.149999999999999</v>
      </c>
      <c r="B26" s="27" t="s">
        <v>27</v>
      </c>
      <c r="C26" s="28">
        <f t="shared" si="0"/>
        <v>274390.45898999996</v>
      </c>
      <c r="D26" s="28">
        <v>202229.96299999999</v>
      </c>
      <c r="E26" s="28">
        <v>25081.196</v>
      </c>
      <c r="F26" s="28">
        <v>47079.29999</v>
      </c>
      <c r="G26" s="29">
        <v>0</v>
      </c>
    </row>
    <row r="27" spans="1:7" ht="60" x14ac:dyDescent="0.25">
      <c r="A27" s="30">
        <f t="shared" si="2"/>
        <v>12.159999999999998</v>
      </c>
      <c r="B27" s="27" t="s">
        <v>28</v>
      </c>
      <c r="C27" s="28">
        <f t="shared" si="0"/>
        <v>481944.75600000005</v>
      </c>
      <c r="D27" s="28">
        <v>431903.81800000003</v>
      </c>
      <c r="E27" s="28">
        <v>50040.938000000002</v>
      </c>
      <c r="F27" s="28">
        <v>0</v>
      </c>
      <c r="G27" s="29">
        <v>0</v>
      </c>
    </row>
    <row r="28" spans="1:7" ht="30.75" thickBot="1" x14ac:dyDescent="0.3">
      <c r="A28" s="31">
        <f t="shared" si="2"/>
        <v>12.169999999999998</v>
      </c>
      <c r="B28" s="32" t="s">
        <v>25</v>
      </c>
      <c r="C28" s="33">
        <f t="shared" si="0"/>
        <v>213865</v>
      </c>
      <c r="D28" s="33">
        <v>0</v>
      </c>
      <c r="E28" s="33">
        <v>0</v>
      </c>
      <c r="F28" s="33">
        <v>213865</v>
      </c>
      <c r="G28" s="34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2022-10-12T12:03:57Z</dcterms:created>
  <dcterms:modified xsi:type="dcterms:W3CDTF">2022-10-12T12:04:09Z</dcterms:modified>
</cp:coreProperties>
</file>