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5CB4DD3A-E8D4-40B2-B831-4628C119AA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7" sheetId="40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'37'!$A$10:$M$37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'37'!$7:$9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'37'!$A$1:$G$37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40" l="1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A21" i="40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C20" i="40"/>
  <c r="C19" i="40"/>
  <c r="C18" i="40"/>
  <c r="C17" i="40"/>
  <c r="C16" i="40"/>
  <c r="C15" i="40"/>
  <c r="C14" i="40"/>
  <c r="C13" i="40"/>
  <c r="A13" i="40"/>
  <c r="A14" i="40" s="1"/>
  <c r="A15" i="40" s="1"/>
  <c r="A16" i="40" s="1"/>
  <c r="A17" i="40" s="1"/>
  <c r="A18" i="40" s="1"/>
  <c r="A19" i="40" s="1"/>
  <c r="A20" i="40" s="1"/>
  <c r="C12" i="40"/>
  <c r="G10" i="40"/>
  <c r="F10" i="40"/>
  <c r="E10" i="40"/>
  <c r="D10" i="40"/>
  <c r="C10" i="40" l="1"/>
</calcChain>
</file>

<file path=xl/sharedStrings.xml><?xml version="1.0" encoding="utf-8"?>
<sst xmlns="http://schemas.openxmlformats.org/spreadsheetml/2006/main" count="40" uniqueCount="39">
  <si>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</si>
  <si>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</si>
  <si>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</si>
  <si>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</si>
  <si>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</si>
  <si>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</si>
  <si>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</si>
  <si>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</si>
  <si>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</si>
  <si>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</si>
  <si>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</si>
  <si>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</si>
  <si>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</si>
  <si>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Харбий маъмурий секторга юклатилган чора тадбирларни амалга ошириш ва вазифаларни хал этиш харажатлари</t>
  </si>
  <si>
    <t>Вилоят хокимлигининг ЯБИК Наманган ш Ун бир Ахмад зиератгохи</t>
  </si>
  <si>
    <t>Косонсой тумани Мудофаа ишлари булими</t>
  </si>
  <si>
    <t xml:space="preserve">Наманган тумани Мудофаа ишлари булими </t>
  </si>
  <si>
    <t>Поп тумани Мудофаа ишлари булими</t>
  </si>
  <si>
    <t>Чорток тумани Мудофаа ишлари булими</t>
  </si>
  <si>
    <t>Янгикургон тумани Мудофаа ишлари булими</t>
  </si>
  <si>
    <t>Чуст тумани Мудофаа ишлари булими</t>
  </si>
  <si>
    <t>Туракургон тумани Мудофаа ишлари булими</t>
  </si>
  <si>
    <t>Мингбулок туман Мудофаа ишлари булими</t>
  </si>
  <si>
    <t>Наманган шахар Мудофаа ишлари булими</t>
  </si>
  <si>
    <t>Наманган вилоят Мудофаа ишлари бошкармаси (М ва МТТБ)</t>
  </si>
  <si>
    <t xml:space="preserve">Уйчи тумани Мудофаа ишлари булими </t>
  </si>
  <si>
    <t>Учкургон тумани Мудофаа ишлари булими</t>
  </si>
  <si>
    <t>Норин тумани Мудофаа ишлари булими</t>
  </si>
  <si>
    <t>Вилоят ички ишлар бошкармаси (34 нафар профилактика инспекторларини саклаш харажатлари)</t>
  </si>
  <si>
    <t>Вилоят ички ишлар бошкармаси (ППС саклаш харажатлари)</t>
  </si>
  <si>
    <t xml:space="preserve">Вилоят хокимлиги хузуридаги Махсус база </t>
  </si>
  <si>
    <t>Узбекистон Республикаси Миллий гвардияси Наманган вилояти чавандозлар мактаби</t>
  </si>
  <si>
    <t>ЯБИК Сирдаре вилояти 132 уй жойларни кайта куриш кред.карздорлик учун 2022 йил</t>
  </si>
  <si>
    <t>ЯБИК вилоят ДХХ бошкармаси куриш-таъмирлаш ишлари учун кред.карз 2022 й</t>
  </si>
  <si>
    <t>ЯБИК Наманган шахар Мехмонлар уйи биносини рек я килиш ЛСХ учун 2022 й</t>
  </si>
  <si>
    <t>ЯБИК Чуст ва Туракургон туманлари ЭИЗ бош режаларини ишлаб чикиш 2022 й</t>
  </si>
  <si>
    <t>Вилоят ички ишлар бошкармаси</t>
  </si>
  <si>
    <t>ЯБИК 2019 йил Обод марказ дастури буйича кред карздорлик 2022 й</t>
  </si>
  <si>
    <t>Бошқа ташкилотлар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</si>
</sst>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37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25" t="s">
        <v>4</v>
      </c>
      <c r="E9" s="25" t="s">
        <v>3</v>
      </c>
      <c r="F9" s="25" t="s">
        <v>2</v>
      </c>
      <c r="G9" s="6" t="s">
        <v>1</v>
      </c>
    </row>
    <row r="10" spans="1:13" ht="16.5" thickBot="1" x14ac:dyDescent="0.3">
      <c r="A10" s="26">
        <v>37</v>
      </c>
      <c r="B10" s="5" t="s">
        <v>38</v>
      </c>
      <c r="C10" s="4">
        <f>SUM(C12:C37)</f>
        <v>20182517.352260001</v>
      </c>
      <c r="D10" s="4">
        <f>SUM(D12:D37)</f>
        <v>3094635.1530300006</v>
      </c>
      <c r="E10" s="4">
        <f>SUM(E12:E37)</f>
        <v>640824.51701000007</v>
      </c>
      <c r="F10" s="4">
        <f>SUM(F12:F37)</f>
        <v>11868841.861219998</v>
      </c>
      <c r="G10" s="4">
        <f>SUM(G12:G37)</f>
        <v>4578215.8210000005</v>
      </c>
      <c r="M10" s="9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45" x14ac:dyDescent="0.25">
      <c r="A12" s="17">
        <v>37.1</v>
      </c>
      <c r="B12" s="14" t="s">
        <v>13</v>
      </c>
      <c r="C12" s="18">
        <f>SUM(D12:G12)</f>
        <v>6382000</v>
      </c>
      <c r="D12" s="18">
        <v>0</v>
      </c>
      <c r="E12" s="18">
        <v>0</v>
      </c>
      <c r="F12" s="18">
        <v>6382000</v>
      </c>
      <c r="G12" s="19">
        <v>0</v>
      </c>
    </row>
    <row r="13" spans="1:13" ht="30" x14ac:dyDescent="0.25">
      <c r="A13" s="13">
        <f>+A12+0.1</f>
        <v>37.200000000000003</v>
      </c>
      <c r="B13" s="14" t="s">
        <v>14</v>
      </c>
      <c r="C13" s="15">
        <f t="shared" ref="C13:C37" si="0">SUM(D13:G13)</f>
        <v>1960551</v>
      </c>
      <c r="D13" s="15">
        <v>0</v>
      </c>
      <c r="E13" s="15">
        <v>0</v>
      </c>
      <c r="F13" s="15">
        <v>0</v>
      </c>
      <c r="G13" s="16">
        <v>1960551</v>
      </c>
    </row>
    <row r="14" spans="1:13" ht="30" x14ac:dyDescent="0.25">
      <c r="A14" s="13">
        <f t="shared" ref="A14:A20" si="1">+A13+0.1</f>
        <v>37.300000000000004</v>
      </c>
      <c r="B14" s="14" t="s">
        <v>15</v>
      </c>
      <c r="C14" s="15">
        <f t="shared" si="0"/>
        <v>49142.686820000003</v>
      </c>
      <c r="D14" s="15">
        <v>34950.921999999999</v>
      </c>
      <c r="E14" s="15">
        <v>8607.2309999999998</v>
      </c>
      <c r="F14" s="15">
        <v>5584.5338200000006</v>
      </c>
      <c r="G14" s="16">
        <v>0</v>
      </c>
    </row>
    <row r="15" spans="1:13" ht="30" x14ac:dyDescent="0.25">
      <c r="A15" s="13">
        <f t="shared" si="1"/>
        <v>37.400000000000006</v>
      </c>
      <c r="B15" s="14" t="s">
        <v>16</v>
      </c>
      <c r="C15" s="15">
        <f t="shared" si="0"/>
        <v>62559.074000000001</v>
      </c>
      <c r="D15" s="15">
        <v>32631.437000000002</v>
      </c>
      <c r="E15" s="15">
        <v>8157.8590000000004</v>
      </c>
      <c r="F15" s="15">
        <v>21769.777999999998</v>
      </c>
      <c r="G15" s="16">
        <v>0</v>
      </c>
    </row>
    <row r="16" spans="1:13" x14ac:dyDescent="0.25">
      <c r="A16" s="13">
        <f t="shared" si="1"/>
        <v>37.500000000000007</v>
      </c>
      <c r="B16" s="14" t="s">
        <v>17</v>
      </c>
      <c r="C16" s="15">
        <f t="shared" si="0"/>
        <v>48760.126999999993</v>
      </c>
      <c r="D16" s="15">
        <v>31909.117999999999</v>
      </c>
      <c r="E16" s="15">
        <v>7609.0249999999996</v>
      </c>
      <c r="F16" s="15">
        <v>9241.9840000000004</v>
      </c>
      <c r="G16" s="16">
        <v>0</v>
      </c>
    </row>
    <row r="17" spans="1:7" x14ac:dyDescent="0.25">
      <c r="A17" s="13">
        <f t="shared" si="1"/>
        <v>37.600000000000009</v>
      </c>
      <c r="B17" s="14" t="s">
        <v>18</v>
      </c>
      <c r="C17" s="15">
        <f t="shared" si="0"/>
        <v>85403.831999999995</v>
      </c>
      <c r="D17" s="15">
        <v>30767.794999999998</v>
      </c>
      <c r="E17" s="15">
        <v>7321.4340000000002</v>
      </c>
      <c r="F17" s="15">
        <v>47314.603000000003</v>
      </c>
      <c r="G17" s="16">
        <v>0</v>
      </c>
    </row>
    <row r="18" spans="1:7" ht="30" x14ac:dyDescent="0.25">
      <c r="A18" s="13">
        <f t="shared" si="1"/>
        <v>37.70000000000001</v>
      </c>
      <c r="B18" s="14" t="s">
        <v>19</v>
      </c>
      <c r="C18" s="15">
        <f t="shared" si="0"/>
        <v>72413.022250000009</v>
      </c>
      <c r="D18" s="15">
        <v>34661.737000000001</v>
      </c>
      <c r="E18" s="15">
        <v>7525.4040000000005</v>
      </c>
      <c r="F18" s="15">
        <v>30225.881249999999</v>
      </c>
      <c r="G18" s="16">
        <v>0</v>
      </c>
    </row>
    <row r="19" spans="1:7" x14ac:dyDescent="0.25">
      <c r="A19" s="13">
        <f t="shared" si="1"/>
        <v>37.800000000000011</v>
      </c>
      <c r="B19" s="14" t="s">
        <v>20</v>
      </c>
      <c r="C19" s="15">
        <f t="shared" si="0"/>
        <v>44323.915000000001</v>
      </c>
      <c r="D19" s="15">
        <v>30209.157999999999</v>
      </c>
      <c r="E19" s="15">
        <v>7497.7420000000002</v>
      </c>
      <c r="F19" s="15">
        <v>6617.0150000000003</v>
      </c>
      <c r="G19" s="16">
        <v>0</v>
      </c>
    </row>
    <row r="20" spans="1:7" ht="30" x14ac:dyDescent="0.25">
      <c r="A20" s="13">
        <f t="shared" si="1"/>
        <v>37.900000000000013</v>
      </c>
      <c r="B20" s="14" t="s">
        <v>21</v>
      </c>
      <c r="C20" s="15">
        <f t="shared" si="0"/>
        <v>54671.092999999993</v>
      </c>
      <c r="D20" s="15">
        <v>31833.701000000001</v>
      </c>
      <c r="E20" s="15">
        <v>7731.143</v>
      </c>
      <c r="F20" s="15">
        <v>15106.249</v>
      </c>
      <c r="G20" s="16">
        <v>0</v>
      </c>
    </row>
    <row r="21" spans="1:7" ht="30" x14ac:dyDescent="0.25">
      <c r="A21" s="20">
        <f>+A12+0</f>
        <v>37.1</v>
      </c>
      <c r="B21" s="14" t="s">
        <v>22</v>
      </c>
      <c r="C21" s="15">
        <f t="shared" si="0"/>
        <v>68516.41575</v>
      </c>
      <c r="D21" s="15">
        <v>25835.741000000002</v>
      </c>
      <c r="E21" s="15">
        <v>6316.6440000000002</v>
      </c>
      <c r="F21" s="15">
        <v>36364.030749999998</v>
      </c>
      <c r="G21" s="16">
        <v>0</v>
      </c>
    </row>
    <row r="22" spans="1:7" ht="30" x14ac:dyDescent="0.25">
      <c r="A22" s="20">
        <f>+A21+0.01</f>
        <v>37.11</v>
      </c>
      <c r="B22" s="14" t="s">
        <v>23</v>
      </c>
      <c r="C22" s="15">
        <f t="shared" si="0"/>
        <v>46451.1</v>
      </c>
      <c r="D22" s="15">
        <v>34115.074999999997</v>
      </c>
      <c r="E22" s="15">
        <v>1971.425</v>
      </c>
      <c r="F22" s="15">
        <v>10364.6</v>
      </c>
      <c r="G22" s="16">
        <v>0</v>
      </c>
    </row>
    <row r="23" spans="1:7" ht="30" x14ac:dyDescent="0.25">
      <c r="A23" s="20">
        <f>+A22+0.01</f>
        <v>37.119999999999997</v>
      </c>
      <c r="B23" s="14" t="s">
        <v>24</v>
      </c>
      <c r="C23" s="15">
        <f t="shared" si="0"/>
        <v>122012.20129</v>
      </c>
      <c r="D23" s="15">
        <v>42937.441030000002</v>
      </c>
      <c r="E23" s="15">
        <v>10121.19126</v>
      </c>
      <c r="F23" s="15">
        <v>68953.569000000003</v>
      </c>
      <c r="G23" s="16">
        <v>0</v>
      </c>
    </row>
    <row r="24" spans="1:7" x14ac:dyDescent="0.25">
      <c r="A24" s="20">
        <f t="shared" ref="A24:A37" si="2">+A23+0.01</f>
        <v>37.129999999999995</v>
      </c>
      <c r="B24" s="14" t="s">
        <v>25</v>
      </c>
      <c r="C24" s="15">
        <f t="shared" si="0"/>
        <v>58453.304250000001</v>
      </c>
      <c r="D24" s="15">
        <v>27535.273000000001</v>
      </c>
      <c r="E24" s="15">
        <v>7344.0680000000002</v>
      </c>
      <c r="F24" s="15">
        <v>23573.963250000001</v>
      </c>
      <c r="G24" s="16">
        <v>0</v>
      </c>
    </row>
    <row r="25" spans="1:7" ht="30" x14ac:dyDescent="0.25">
      <c r="A25" s="20">
        <f t="shared" si="2"/>
        <v>37.139999999999993</v>
      </c>
      <c r="B25" s="14" t="s">
        <v>26</v>
      </c>
      <c r="C25" s="15">
        <f t="shared" si="0"/>
        <v>49559.808999999994</v>
      </c>
      <c r="D25" s="15">
        <v>29563.666000000001</v>
      </c>
      <c r="E25" s="15">
        <v>7668.5910000000003</v>
      </c>
      <c r="F25" s="15">
        <v>12327.552</v>
      </c>
      <c r="G25" s="16">
        <v>0</v>
      </c>
    </row>
    <row r="26" spans="1:7" x14ac:dyDescent="0.25">
      <c r="A26" s="20">
        <f t="shared" si="2"/>
        <v>37.149999999999991</v>
      </c>
      <c r="B26" s="14" t="s">
        <v>27</v>
      </c>
      <c r="C26" s="15">
        <f t="shared" si="0"/>
        <v>64868.733999999997</v>
      </c>
      <c r="D26" s="15">
        <v>35867.728999999999</v>
      </c>
      <c r="E26" s="15">
        <v>9368.26</v>
      </c>
      <c r="F26" s="15">
        <v>19632.744999999999</v>
      </c>
      <c r="G26" s="16">
        <v>0</v>
      </c>
    </row>
    <row r="27" spans="1:7" ht="45" x14ac:dyDescent="0.25">
      <c r="A27" s="20">
        <f t="shared" si="2"/>
        <v>37.159999999999989</v>
      </c>
      <c r="B27" s="14" t="s">
        <v>28</v>
      </c>
      <c r="C27" s="15">
        <f t="shared" si="0"/>
        <v>1399775.2024999999</v>
      </c>
      <c r="D27" s="15">
        <v>1165321.007</v>
      </c>
      <c r="E27" s="15">
        <v>234454.1955</v>
      </c>
      <c r="F27" s="15">
        <v>0</v>
      </c>
      <c r="G27" s="16">
        <v>0</v>
      </c>
    </row>
    <row r="28" spans="1:7" ht="30" x14ac:dyDescent="0.25">
      <c r="A28" s="20">
        <f t="shared" si="2"/>
        <v>37.169999999999987</v>
      </c>
      <c r="B28" s="14" t="s">
        <v>29</v>
      </c>
      <c r="C28" s="15">
        <f t="shared" si="0"/>
        <v>854818.96425000008</v>
      </c>
      <c r="D28" s="15">
        <v>734786.80500000005</v>
      </c>
      <c r="E28" s="15">
        <v>120032.15925</v>
      </c>
      <c r="F28" s="15">
        <v>0</v>
      </c>
      <c r="G28" s="16">
        <v>0</v>
      </c>
    </row>
    <row r="29" spans="1:7" ht="30" x14ac:dyDescent="0.25">
      <c r="A29" s="20">
        <f t="shared" si="2"/>
        <v>37.179999999999986</v>
      </c>
      <c r="B29" s="14" t="s">
        <v>30</v>
      </c>
      <c r="C29" s="15">
        <f t="shared" si="0"/>
        <v>598163.48274999997</v>
      </c>
      <c r="D29" s="15">
        <v>463049.16800000001</v>
      </c>
      <c r="E29" s="15">
        <v>116088.827</v>
      </c>
      <c r="F29" s="15">
        <v>19025.48775</v>
      </c>
      <c r="G29" s="16">
        <v>0</v>
      </c>
    </row>
    <row r="30" spans="1:7" ht="45" x14ac:dyDescent="0.25">
      <c r="A30" s="20">
        <f t="shared" si="2"/>
        <v>37.189999999999984</v>
      </c>
      <c r="B30" s="14" t="s">
        <v>31</v>
      </c>
      <c r="C30" s="15">
        <f t="shared" si="0"/>
        <v>318411.88740000001</v>
      </c>
      <c r="D30" s="15">
        <v>129461.7</v>
      </c>
      <c r="E30" s="15">
        <v>28210.317999999999</v>
      </c>
      <c r="F30" s="15">
        <v>160739.8694</v>
      </c>
      <c r="G30" s="16">
        <v>0</v>
      </c>
    </row>
    <row r="31" spans="1:7" ht="45" x14ac:dyDescent="0.25">
      <c r="A31" s="20">
        <f t="shared" si="2"/>
        <v>37.199999999999982</v>
      </c>
      <c r="B31" s="14" t="s">
        <v>32</v>
      </c>
      <c r="C31" s="15">
        <f t="shared" si="0"/>
        <v>1000000</v>
      </c>
      <c r="D31" s="15">
        <v>0</v>
      </c>
      <c r="E31" s="15">
        <v>0</v>
      </c>
      <c r="F31" s="15">
        <v>0</v>
      </c>
      <c r="G31" s="16">
        <v>1000000</v>
      </c>
    </row>
    <row r="32" spans="1:7" ht="30" x14ac:dyDescent="0.25">
      <c r="A32" s="20">
        <f t="shared" si="2"/>
        <v>37.20999999999998</v>
      </c>
      <c r="B32" s="14" t="s">
        <v>33</v>
      </c>
      <c r="C32" s="15">
        <f t="shared" si="0"/>
        <v>232815</v>
      </c>
      <c r="D32" s="15">
        <v>0</v>
      </c>
      <c r="E32" s="15">
        <v>0</v>
      </c>
      <c r="F32" s="15">
        <v>0</v>
      </c>
      <c r="G32" s="16">
        <v>232815</v>
      </c>
    </row>
    <row r="33" spans="1:7" ht="30" x14ac:dyDescent="0.25">
      <c r="A33" s="20">
        <f t="shared" si="2"/>
        <v>37.219999999999978</v>
      </c>
      <c r="B33" s="14" t="s">
        <v>34</v>
      </c>
      <c r="C33" s="15">
        <f t="shared" si="0"/>
        <v>26849.821</v>
      </c>
      <c r="D33" s="15">
        <v>0</v>
      </c>
      <c r="E33" s="15">
        <v>0</v>
      </c>
      <c r="F33" s="15">
        <v>0</v>
      </c>
      <c r="G33" s="16">
        <v>26849.821</v>
      </c>
    </row>
    <row r="34" spans="1:7" ht="45" x14ac:dyDescent="0.25">
      <c r="A34" s="20">
        <f t="shared" si="2"/>
        <v>37.229999999999976</v>
      </c>
      <c r="B34" s="14" t="s">
        <v>35</v>
      </c>
      <c r="C34" s="15">
        <f t="shared" si="0"/>
        <v>500000</v>
      </c>
      <c r="D34" s="15">
        <v>0</v>
      </c>
      <c r="E34" s="15">
        <v>0</v>
      </c>
      <c r="F34" s="15">
        <v>0</v>
      </c>
      <c r="G34" s="16">
        <v>500000</v>
      </c>
    </row>
    <row r="35" spans="1:7" x14ac:dyDescent="0.25">
      <c r="A35" s="20">
        <f t="shared" si="2"/>
        <v>37.239999999999974</v>
      </c>
      <c r="B35" s="14" t="s">
        <v>36</v>
      </c>
      <c r="C35" s="15">
        <f t="shared" si="0"/>
        <v>223996.68</v>
      </c>
      <c r="D35" s="15">
        <v>179197.68</v>
      </c>
      <c r="E35" s="15">
        <v>44799</v>
      </c>
      <c r="F35" s="15">
        <v>0</v>
      </c>
      <c r="G35" s="16">
        <v>0</v>
      </c>
    </row>
    <row r="36" spans="1:7" ht="30" x14ac:dyDescent="0.25">
      <c r="A36" s="20">
        <f t="shared" si="2"/>
        <v>37.249999999999972</v>
      </c>
      <c r="B36" s="14" t="s">
        <v>37</v>
      </c>
      <c r="C36" s="15">
        <f t="shared" si="0"/>
        <v>858000</v>
      </c>
      <c r="D36" s="15">
        <v>0</v>
      </c>
      <c r="E36" s="15">
        <v>0</v>
      </c>
      <c r="F36" s="15">
        <v>0</v>
      </c>
      <c r="G36" s="16">
        <v>858000</v>
      </c>
    </row>
    <row r="37" spans="1:7" ht="45.75" thickBot="1" x14ac:dyDescent="0.3">
      <c r="A37" s="10">
        <f t="shared" si="2"/>
        <v>37.25999999999997</v>
      </c>
      <c r="B37" s="8" t="s">
        <v>13</v>
      </c>
      <c r="C37" s="3">
        <f t="shared" si="0"/>
        <v>5000000</v>
      </c>
      <c r="D37" s="3">
        <v>0</v>
      </c>
      <c r="E37" s="3">
        <v>0</v>
      </c>
      <c r="F37" s="3">
        <v>5000000</v>
      </c>
      <c r="G37" s="2">
        <v>0</v>
      </c>
    </row>
  </sheetData>
  <autoFilter ref="A10:M37" xr:uid="{00000000-0009-0000-0000-000024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37</vt:lpstr>
      <vt:lpstr>'37'!Заголовки_для_печати</vt:lpstr>
      <vt:lpstr>'37'!Область_печати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2022-07-14T06:25:55Z</dcterms:modified>
</cp:coreProperties>
</file>