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A9423F04-16EA-4BED-AF6E-7E4BFA11DD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4" sheetId="37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'34'!$A$10:$M$35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'34'!$7:$9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'34'!$A$1:$G$35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37" l="1"/>
  <c r="C34" i="37"/>
  <c r="C33" i="37"/>
  <c r="C32" i="37"/>
  <c r="C31" i="37"/>
  <c r="C30" i="37"/>
  <c r="C29" i="37"/>
  <c r="C28" i="37"/>
  <c r="C27" i="37"/>
  <c r="C26" i="37"/>
  <c r="C25" i="37"/>
  <c r="C24" i="37"/>
  <c r="C23" i="37"/>
  <c r="C22" i="37"/>
  <c r="C21" i="37"/>
  <c r="A21" i="37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C20" i="37"/>
  <c r="C19" i="37"/>
  <c r="C18" i="37"/>
  <c r="C17" i="37"/>
  <c r="C16" i="37"/>
  <c r="C15" i="37"/>
  <c r="C14" i="37"/>
  <c r="C13" i="37"/>
  <c r="A13" i="37"/>
  <c r="A14" i="37" s="1"/>
  <c r="A15" i="37" s="1"/>
  <c r="A16" i="37" s="1"/>
  <c r="A17" i="37" s="1"/>
  <c r="A18" i="37" s="1"/>
  <c r="A19" i="37" s="1"/>
  <c r="A20" i="37" s="1"/>
  <c r="C12" i="37"/>
  <c r="G10" i="37"/>
  <c r="F10" i="37"/>
  <c r="E10" i="37"/>
  <c r="D10" i="37"/>
  <c r="C10" i="37" l="1"/>
</calcChain>
</file>

<file path=xl/sharedStrings.xml><?xml version="1.0" encoding="utf-8"?>
<sst xmlns="http://schemas.openxmlformats.org/spreadsheetml/2006/main" count="38" uniqueCount="36">
  <si>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</si>
  <si>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</si>
  <si>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</si>
  <si>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</si>
  <si>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</si>
  <si>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</si>
  <si>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</si>
  <si>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</si>
  <si>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</si>
  <si>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</si>
  <si>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</si>
  <si>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</si>
  <si>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</si>
  <si>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Наманган вилояти Маҳалла ва оилани қуллаб-қувватлаш бошқармаси</t>
  </si>
  <si>
    <t>Наманган вилояти махалла ва оилани куллаб-кувватлаш бошкармаси</t>
  </si>
  <si>
    <t>ЯБИК Наманган ш Даштбог МФЙ биносини таъмирлаш 2022 й</t>
  </si>
  <si>
    <t>ЯБИК Мингбулок тумани Кирчек МФЙ учун мамурий бино куриш 2022й</t>
  </si>
  <si>
    <t>ЯБИК Мингбулок туман Чордона МФЙ учун мамурий бино куриш 2022й</t>
  </si>
  <si>
    <t>ЯБИК Косонсой тумани Жар МФЙ учун мамурий бино куриш 2022й</t>
  </si>
  <si>
    <t>ЯБИК Косонсой туман Ровот МФЙ учун мамурий бино куриш 2022й</t>
  </si>
  <si>
    <t>ЯБИК Туракургон туман Истиклол МФЙ учун мамурий бино куриш 2022й</t>
  </si>
  <si>
    <t>ЯБИК Туракургон тумани Кодиробод МФЙ учун мамурий бино куриш 2022й</t>
  </si>
  <si>
    <t>ЯБИК Туракургон туман Мирзокухна фукароларни узини-узи бошкариш органи комплекси куриш 2022й</t>
  </si>
  <si>
    <t>ЯБИК Туракургон туман Сохибкор МФЙ учун мамурий бино куриш 2022й</t>
  </si>
  <si>
    <t>ЯБИК Туракургон туман Янгихает МФЙга мамурий бино куриш</t>
  </si>
  <si>
    <t>ЯБИК Туракургон туман Бекобод МФЙ учун мамурий бино куриш 2022й</t>
  </si>
  <si>
    <t>ЯБИК Уйчи туман Овчибулок МФЙ учун мамурий бино куриш 2022й</t>
  </si>
  <si>
    <t>ЯБИК Учкургон туман Бустон МФЙ учун мамурий бино куриш 2022й</t>
  </si>
  <si>
    <t>ЯБИК Чуст тумани Звутканд МФЙ учун мамурий бино куриш 2022й</t>
  </si>
  <si>
    <t>ЯБИК Янгикургон тумани Бешбулок фукароларнинг узини-узи бошкариш органи комплексини куриш 2022й</t>
  </si>
  <si>
    <t>ЯБИК Янгикургон туман Обод фукаророларнинг узини-узи бошкариш органи комплекси куриш 2022й</t>
  </si>
  <si>
    <t>ЯБИК Янгикургон туман Сохибкор фукароларнинг узини-узи бошкариш органи комплексини куриш 2022й</t>
  </si>
  <si>
    <t>ЯБИК Поп тумани Пиллакаш МФЙ биносини курилиши 2022й</t>
  </si>
  <si>
    <t>Наманган вилояти махалла ва оилани куллаб-кувватлаш бошкармаси (бокувчисини йукотган елгиз аелларни укиш учун тулов маблаглари)</t>
  </si>
  <si>
    <t>Наманган вилояти махалла ва оилани куллаб-кувватлаш бошкармаси (озик овкат харажатлари)</t>
  </si>
  <si>
    <t>ЯБИК Косонсой т Намуна МФЙ биносини тамирлаш 2022 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</si>
</sst>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4" fontId="1" fillId="0" borderId="3" xfId="0" applyNumberFormat="1" applyFont="1" applyBorder="1" applyAlignment="1">
      <alignment horizontal="center" vertical="center"/>
    </xf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M36"/>
  <sheetViews>
    <sheetView tabSelected="1" zoomScaleNormal="100" zoomScaleSheetLayoutView="70" workbookViewId="0">
      <selection activeCell="C10" sqref="C10:G10"/>
    </sheetView>
  </sheetViews>
  <sheetFormatPr defaultColWidth="9.140625" defaultRowHeight="15" x14ac:dyDescent="0.25"/>
  <cols>
    <col min="1" max="1" width="12" style="11" bestFit="1" customWidth="1"/>
    <col min="2" max="2" width="39.85546875" style="12" customWidth="1"/>
    <col min="3" max="7" width="27" style="1" customWidth="1"/>
    <col min="8" max="16384" width="9.140625" style="1"/>
  </cols>
  <sheetData>
    <row r="2" spans="1:13" ht="51" customHeight="1" x14ac:dyDescent="0.25">
      <c r="A2" s="28" t="s">
        <v>12</v>
      </c>
      <c r="B2" s="28"/>
      <c r="C2" s="28"/>
      <c r="D2" s="28"/>
      <c r="E2" s="28"/>
      <c r="F2" s="28"/>
      <c r="G2" s="28"/>
    </row>
    <row r="3" spans="1:13" ht="21" customHeight="1" x14ac:dyDescent="0.3">
      <c r="A3" s="29" t="s">
        <v>11</v>
      </c>
      <c r="B3" s="29"/>
      <c r="C3" s="29"/>
      <c r="D3" s="29"/>
      <c r="E3" s="29"/>
      <c r="F3" s="29"/>
      <c r="G3" s="29"/>
    </row>
    <row r="4" spans="1:13" ht="5.25" customHeight="1" x14ac:dyDescent="0.25"/>
    <row r="5" spans="1:13" ht="5.25" customHeight="1" x14ac:dyDescent="0.25"/>
    <row r="6" spans="1:13" ht="15.75" thickBot="1" x14ac:dyDescent="0.3">
      <c r="G6" s="7" t="s">
        <v>10</v>
      </c>
    </row>
    <row r="7" spans="1:13" ht="31.5" customHeight="1" x14ac:dyDescent="0.25">
      <c r="A7" s="30" t="s">
        <v>9</v>
      </c>
      <c r="B7" s="33" t="s">
        <v>8</v>
      </c>
      <c r="C7" s="33" t="s">
        <v>7</v>
      </c>
      <c r="D7" s="33"/>
      <c r="E7" s="33"/>
      <c r="F7" s="33"/>
      <c r="G7" s="36"/>
    </row>
    <row r="8" spans="1:13" ht="15.75" x14ac:dyDescent="0.25">
      <c r="A8" s="31"/>
      <c r="B8" s="34"/>
      <c r="C8" s="34" t="s">
        <v>6</v>
      </c>
      <c r="D8" s="34" t="s">
        <v>5</v>
      </c>
      <c r="E8" s="34"/>
      <c r="F8" s="34"/>
      <c r="G8" s="37"/>
    </row>
    <row r="9" spans="1:13" ht="134.25" customHeight="1" thickBot="1" x14ac:dyDescent="0.3">
      <c r="A9" s="32"/>
      <c r="B9" s="35"/>
      <c r="C9" s="35"/>
      <c r="D9" s="26" t="s">
        <v>4</v>
      </c>
      <c r="E9" s="26" t="s">
        <v>3</v>
      </c>
      <c r="F9" s="26" t="s">
        <v>2</v>
      </c>
      <c r="G9" s="6" t="s">
        <v>1</v>
      </c>
    </row>
    <row r="10" spans="1:13" ht="48" thickBot="1" x14ac:dyDescent="0.3">
      <c r="A10" s="27">
        <v>34</v>
      </c>
      <c r="B10" s="5" t="s">
        <v>13</v>
      </c>
      <c r="C10" s="4">
        <f>SUM(C12:C35)</f>
        <v>3730167.3329999996</v>
      </c>
      <c r="D10" s="4">
        <f>SUM(D12:D35)</f>
        <v>712266.75400000007</v>
      </c>
      <c r="E10" s="4">
        <f>SUM(E12:E35)</f>
        <v>185206.39899999998</v>
      </c>
      <c r="F10" s="4">
        <f>SUM(F12:F35)</f>
        <v>714500.88</v>
      </c>
      <c r="G10" s="4">
        <f>SUM(G12:G35)</f>
        <v>2118193.2999999998</v>
      </c>
      <c r="M10" s="9"/>
    </row>
    <row r="11" spans="1:13" x14ac:dyDescent="0.25">
      <c r="A11" s="21"/>
      <c r="B11" s="23" t="s">
        <v>0</v>
      </c>
      <c r="C11" s="22"/>
      <c r="D11" s="22"/>
      <c r="E11" s="22"/>
      <c r="F11" s="22"/>
      <c r="G11" s="24"/>
    </row>
    <row r="12" spans="1:13" ht="30" x14ac:dyDescent="0.25">
      <c r="A12" s="17">
        <v>34.1</v>
      </c>
      <c r="B12" s="14" t="s">
        <v>14</v>
      </c>
      <c r="C12" s="18">
        <f>SUM(D12:G12)</f>
        <v>90809.998999999996</v>
      </c>
      <c r="D12" s="18">
        <v>72647.998999999996</v>
      </c>
      <c r="E12" s="18">
        <v>18162</v>
      </c>
      <c r="F12" s="18">
        <v>0</v>
      </c>
      <c r="G12" s="19">
        <v>0</v>
      </c>
    </row>
    <row r="13" spans="1:13" ht="30" x14ac:dyDescent="0.25">
      <c r="A13" s="13">
        <f>+A12+0.1</f>
        <v>34.200000000000003</v>
      </c>
      <c r="B13" s="14" t="s">
        <v>15</v>
      </c>
      <c r="C13" s="15">
        <f t="shared" ref="C13:C35" si="0">SUM(D13:G13)</f>
        <v>125999.1</v>
      </c>
      <c r="D13" s="15">
        <v>0</v>
      </c>
      <c r="E13" s="15">
        <v>0</v>
      </c>
      <c r="F13" s="15">
        <v>0</v>
      </c>
      <c r="G13" s="16">
        <v>125999.1</v>
      </c>
    </row>
    <row r="14" spans="1:13" ht="30" x14ac:dyDescent="0.25">
      <c r="A14" s="13">
        <f t="shared" ref="A14:A20" si="1">+A13+0.1</f>
        <v>34.300000000000004</v>
      </c>
      <c r="B14" s="14" t="s">
        <v>16</v>
      </c>
      <c r="C14" s="15">
        <f t="shared" si="0"/>
        <v>124957</v>
      </c>
      <c r="D14" s="15">
        <v>0</v>
      </c>
      <c r="E14" s="15">
        <v>0</v>
      </c>
      <c r="F14" s="15">
        <v>0</v>
      </c>
      <c r="G14" s="16">
        <v>124957</v>
      </c>
    </row>
    <row r="15" spans="1:13" ht="30" x14ac:dyDescent="0.25">
      <c r="A15" s="13">
        <f t="shared" si="1"/>
        <v>34.400000000000006</v>
      </c>
      <c r="B15" s="14" t="s">
        <v>17</v>
      </c>
      <c r="C15" s="15">
        <f t="shared" si="0"/>
        <v>124097</v>
      </c>
      <c r="D15" s="15">
        <v>0</v>
      </c>
      <c r="E15" s="15">
        <v>0</v>
      </c>
      <c r="F15" s="15">
        <v>0</v>
      </c>
      <c r="G15" s="16">
        <v>124097</v>
      </c>
    </row>
    <row r="16" spans="1:13" ht="30" x14ac:dyDescent="0.25">
      <c r="A16" s="13">
        <f t="shared" si="1"/>
        <v>34.500000000000007</v>
      </c>
      <c r="B16" s="14" t="s">
        <v>18</v>
      </c>
      <c r="C16" s="15">
        <f t="shared" si="0"/>
        <v>125419</v>
      </c>
      <c r="D16" s="15">
        <v>0</v>
      </c>
      <c r="E16" s="15">
        <v>0</v>
      </c>
      <c r="F16" s="15">
        <v>0</v>
      </c>
      <c r="G16" s="16">
        <v>125419</v>
      </c>
    </row>
    <row r="17" spans="1:7" ht="30" x14ac:dyDescent="0.25">
      <c r="A17" s="13">
        <f t="shared" si="1"/>
        <v>34.600000000000009</v>
      </c>
      <c r="B17" s="14" t="s">
        <v>19</v>
      </c>
      <c r="C17" s="15">
        <f t="shared" si="0"/>
        <v>123391</v>
      </c>
      <c r="D17" s="15">
        <v>0</v>
      </c>
      <c r="E17" s="15">
        <v>0</v>
      </c>
      <c r="F17" s="15">
        <v>0</v>
      </c>
      <c r="G17" s="16">
        <v>123391</v>
      </c>
    </row>
    <row r="18" spans="1:7" ht="30" x14ac:dyDescent="0.25">
      <c r="A18" s="13">
        <f t="shared" si="1"/>
        <v>34.70000000000001</v>
      </c>
      <c r="B18" s="14" t="s">
        <v>20</v>
      </c>
      <c r="C18" s="15">
        <f t="shared" si="0"/>
        <v>121576.4</v>
      </c>
      <c r="D18" s="15">
        <v>0</v>
      </c>
      <c r="E18" s="15">
        <v>0</v>
      </c>
      <c r="F18" s="15">
        <v>0</v>
      </c>
      <c r="G18" s="16">
        <v>121576.4</v>
      </c>
    </row>
    <row r="19" spans="1:7" ht="30" x14ac:dyDescent="0.25">
      <c r="A19" s="13">
        <f t="shared" si="1"/>
        <v>34.800000000000011</v>
      </c>
      <c r="B19" s="14" t="s">
        <v>21</v>
      </c>
      <c r="C19" s="15">
        <f t="shared" si="0"/>
        <v>121576.4</v>
      </c>
      <c r="D19" s="15">
        <v>0</v>
      </c>
      <c r="E19" s="15">
        <v>0</v>
      </c>
      <c r="F19" s="15">
        <v>0</v>
      </c>
      <c r="G19" s="16">
        <v>121576.4</v>
      </c>
    </row>
    <row r="20" spans="1:7" ht="45" x14ac:dyDescent="0.25">
      <c r="A20" s="13">
        <f t="shared" si="1"/>
        <v>34.900000000000013</v>
      </c>
      <c r="B20" s="14" t="s">
        <v>22</v>
      </c>
      <c r="C20" s="15">
        <f t="shared" si="0"/>
        <v>124455.4</v>
      </c>
      <c r="D20" s="15">
        <v>0</v>
      </c>
      <c r="E20" s="15">
        <v>0</v>
      </c>
      <c r="F20" s="15">
        <v>0</v>
      </c>
      <c r="G20" s="16">
        <v>124455.4</v>
      </c>
    </row>
    <row r="21" spans="1:7" ht="30" x14ac:dyDescent="0.25">
      <c r="A21" s="20">
        <f>+A12+0</f>
        <v>34.1</v>
      </c>
      <c r="B21" s="14" t="s">
        <v>23</v>
      </c>
      <c r="C21" s="15">
        <f t="shared" si="0"/>
        <v>124455.4</v>
      </c>
      <c r="D21" s="15">
        <v>0</v>
      </c>
      <c r="E21" s="15">
        <v>0</v>
      </c>
      <c r="F21" s="15">
        <v>0</v>
      </c>
      <c r="G21" s="16">
        <v>124455.4</v>
      </c>
    </row>
    <row r="22" spans="1:7" ht="30" x14ac:dyDescent="0.25">
      <c r="A22" s="20">
        <f>+A21+0.01</f>
        <v>34.11</v>
      </c>
      <c r="B22" s="14" t="s">
        <v>24</v>
      </c>
      <c r="C22" s="15">
        <f t="shared" si="0"/>
        <v>121576.4</v>
      </c>
      <c r="D22" s="15">
        <v>0</v>
      </c>
      <c r="E22" s="15">
        <v>0</v>
      </c>
      <c r="F22" s="15">
        <v>0</v>
      </c>
      <c r="G22" s="16">
        <v>121576.4</v>
      </c>
    </row>
    <row r="23" spans="1:7" ht="30" x14ac:dyDescent="0.25">
      <c r="A23" s="20">
        <f>+A22+0.01</f>
        <v>34.119999999999997</v>
      </c>
      <c r="B23" s="14" t="s">
        <v>25</v>
      </c>
      <c r="C23" s="15">
        <f t="shared" si="0"/>
        <v>124455.4</v>
      </c>
      <c r="D23" s="15">
        <v>0</v>
      </c>
      <c r="E23" s="15">
        <v>0</v>
      </c>
      <c r="F23" s="15">
        <v>0</v>
      </c>
      <c r="G23" s="16">
        <v>124455.4</v>
      </c>
    </row>
    <row r="24" spans="1:7" ht="30" x14ac:dyDescent="0.25">
      <c r="A24" s="20">
        <f t="shared" ref="A24:A35" si="2">+A23+0.01</f>
        <v>34.129999999999995</v>
      </c>
      <c r="B24" s="14" t="s">
        <v>26</v>
      </c>
      <c r="C24" s="15">
        <f t="shared" si="0"/>
        <v>4000</v>
      </c>
      <c r="D24" s="15">
        <v>0</v>
      </c>
      <c r="E24" s="15">
        <v>0</v>
      </c>
      <c r="F24" s="15">
        <v>0</v>
      </c>
      <c r="G24" s="16">
        <v>4000</v>
      </c>
    </row>
    <row r="25" spans="1:7" ht="30" x14ac:dyDescent="0.25">
      <c r="A25" s="20">
        <f t="shared" si="2"/>
        <v>34.139999999999993</v>
      </c>
      <c r="B25" s="14" t="s">
        <v>27</v>
      </c>
      <c r="C25" s="15">
        <f t="shared" si="0"/>
        <v>122088</v>
      </c>
      <c r="D25" s="15">
        <v>0</v>
      </c>
      <c r="E25" s="15">
        <v>0</v>
      </c>
      <c r="F25" s="15">
        <v>0</v>
      </c>
      <c r="G25" s="16">
        <v>122088</v>
      </c>
    </row>
    <row r="26" spans="1:7" ht="30" x14ac:dyDescent="0.25">
      <c r="A26" s="20">
        <f t="shared" si="2"/>
        <v>34.149999999999991</v>
      </c>
      <c r="B26" s="14" t="s">
        <v>28</v>
      </c>
      <c r="C26" s="15">
        <f t="shared" si="0"/>
        <v>123063</v>
      </c>
      <c r="D26" s="15">
        <v>0</v>
      </c>
      <c r="E26" s="15">
        <v>0</v>
      </c>
      <c r="F26" s="15">
        <v>0</v>
      </c>
      <c r="G26" s="16">
        <v>123063</v>
      </c>
    </row>
    <row r="27" spans="1:7" ht="45" x14ac:dyDescent="0.25">
      <c r="A27" s="20">
        <f t="shared" si="2"/>
        <v>34.159999999999989</v>
      </c>
      <c r="B27" s="14" t="s">
        <v>29</v>
      </c>
      <c r="C27" s="15">
        <f t="shared" si="0"/>
        <v>124561</v>
      </c>
      <c r="D27" s="15">
        <v>0</v>
      </c>
      <c r="E27" s="15">
        <v>0</v>
      </c>
      <c r="F27" s="15">
        <v>0</v>
      </c>
      <c r="G27" s="16">
        <v>124561</v>
      </c>
    </row>
    <row r="28" spans="1:7" ht="45" x14ac:dyDescent="0.25">
      <c r="A28" s="20">
        <f t="shared" si="2"/>
        <v>34.169999999999987</v>
      </c>
      <c r="B28" s="14" t="s">
        <v>30</v>
      </c>
      <c r="C28" s="15">
        <f t="shared" si="0"/>
        <v>122295</v>
      </c>
      <c r="D28" s="15">
        <v>0</v>
      </c>
      <c r="E28" s="15">
        <v>0</v>
      </c>
      <c r="F28" s="15">
        <v>0</v>
      </c>
      <c r="G28" s="16">
        <v>122295</v>
      </c>
    </row>
    <row r="29" spans="1:7" ht="45" x14ac:dyDescent="0.25">
      <c r="A29" s="20">
        <f t="shared" si="2"/>
        <v>34.179999999999986</v>
      </c>
      <c r="B29" s="14" t="s">
        <v>31</v>
      </c>
      <c r="C29" s="15">
        <f t="shared" si="0"/>
        <v>124731</v>
      </c>
      <c r="D29" s="15">
        <v>0</v>
      </c>
      <c r="E29" s="15">
        <v>0</v>
      </c>
      <c r="F29" s="15">
        <v>0</v>
      </c>
      <c r="G29" s="16">
        <v>124731</v>
      </c>
    </row>
    <row r="30" spans="1:7" ht="30" x14ac:dyDescent="0.25">
      <c r="A30" s="20">
        <f t="shared" si="2"/>
        <v>34.189999999999984</v>
      </c>
      <c r="B30" s="14" t="s">
        <v>32</v>
      </c>
      <c r="C30" s="15">
        <f t="shared" si="0"/>
        <v>130299.6</v>
      </c>
      <c r="D30" s="15">
        <v>0</v>
      </c>
      <c r="E30" s="15">
        <v>0</v>
      </c>
      <c r="F30" s="15">
        <v>0</v>
      </c>
      <c r="G30" s="16">
        <v>130299.6</v>
      </c>
    </row>
    <row r="31" spans="1:7" ht="60" x14ac:dyDescent="0.25">
      <c r="A31" s="20">
        <f t="shared" si="2"/>
        <v>34.199999999999982</v>
      </c>
      <c r="B31" s="14" t="s">
        <v>33</v>
      </c>
      <c r="C31" s="15">
        <f t="shared" si="0"/>
        <v>648896.03500000003</v>
      </c>
      <c r="D31" s="15">
        <v>0</v>
      </c>
      <c r="E31" s="15">
        <v>0</v>
      </c>
      <c r="F31" s="15">
        <v>648896.03500000003</v>
      </c>
      <c r="G31" s="16">
        <v>0</v>
      </c>
    </row>
    <row r="32" spans="1:7" ht="45" x14ac:dyDescent="0.25">
      <c r="A32" s="20">
        <f t="shared" si="2"/>
        <v>34.20999999999998</v>
      </c>
      <c r="B32" s="14" t="s">
        <v>34</v>
      </c>
      <c r="C32" s="15">
        <f t="shared" si="0"/>
        <v>12501.445</v>
      </c>
      <c r="D32" s="15">
        <v>0</v>
      </c>
      <c r="E32" s="15">
        <v>0</v>
      </c>
      <c r="F32" s="15">
        <v>12501.445</v>
      </c>
      <c r="G32" s="16">
        <v>0</v>
      </c>
    </row>
    <row r="33" spans="1:7" ht="30" x14ac:dyDescent="0.25">
      <c r="A33" s="20">
        <f t="shared" si="2"/>
        <v>34.219999999999978</v>
      </c>
      <c r="B33" s="14" t="s">
        <v>14</v>
      </c>
      <c r="C33" s="15">
        <f t="shared" si="0"/>
        <v>700778.88600000006</v>
      </c>
      <c r="D33" s="15">
        <v>512481.90100000001</v>
      </c>
      <c r="E33" s="15">
        <v>135193.58499999999</v>
      </c>
      <c r="F33" s="15">
        <v>53103.4</v>
      </c>
      <c r="G33" s="16">
        <v>0</v>
      </c>
    </row>
    <row r="34" spans="1:7" ht="30" x14ac:dyDescent="0.25">
      <c r="A34" s="20">
        <f t="shared" si="2"/>
        <v>34.229999999999976</v>
      </c>
      <c r="B34" s="14" t="s">
        <v>14</v>
      </c>
      <c r="C34" s="15">
        <f t="shared" si="0"/>
        <v>158987.66800000001</v>
      </c>
      <c r="D34" s="15">
        <v>127136.85400000001</v>
      </c>
      <c r="E34" s="15">
        <v>31850.813999999998</v>
      </c>
      <c r="F34" s="15">
        <v>0</v>
      </c>
      <c r="G34" s="16">
        <v>0</v>
      </c>
    </row>
    <row r="35" spans="1:7" ht="30.75" thickBot="1" x14ac:dyDescent="0.3">
      <c r="A35" s="10">
        <f t="shared" si="2"/>
        <v>34.239999999999974</v>
      </c>
      <c r="B35" s="8" t="s">
        <v>35</v>
      </c>
      <c r="C35" s="3">
        <f t="shared" si="0"/>
        <v>5197.2</v>
      </c>
      <c r="D35" s="3">
        <v>0</v>
      </c>
      <c r="E35" s="3">
        <v>0</v>
      </c>
      <c r="F35" s="3">
        <v>0</v>
      </c>
      <c r="G35" s="2">
        <v>5197.2</v>
      </c>
    </row>
    <row r="36" spans="1:7" x14ac:dyDescent="0.25">
      <c r="A36" s="25"/>
    </row>
  </sheetData>
  <autoFilter ref="A10:M35" xr:uid="{00000000-0009-0000-0000-000021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34</vt:lpstr>
      <vt:lpstr>'34'!Заголовки_для_печати</vt:lpstr>
      <vt:lpstr>'34'!Область_печати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2022-07-14T06:24:48Z</dcterms:modified>
</cp:coreProperties>
</file>