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045D9C06-7936-4A85-9196-93F342F562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7" sheetId="30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'27'!$A$10:$M$21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'27'!$7:$9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'27'!$A$1:$G$21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30" l="1"/>
  <c r="F24" i="30"/>
  <c r="E24" i="30"/>
  <c r="D24" i="30"/>
  <c r="C24" i="30"/>
  <c r="A12" i="30" l="1"/>
  <c r="C21" i="30" l="1"/>
  <c r="C20" i="30"/>
  <c r="C19" i="30"/>
  <c r="C18" i="30"/>
  <c r="C17" i="30"/>
  <c r="C16" i="30"/>
  <c r="C15" i="30"/>
  <c r="C14" i="30"/>
  <c r="C13" i="30"/>
  <c r="C12" i="30"/>
  <c r="A13" i="30"/>
  <c r="A14" i="30" s="1"/>
  <c r="A15" i="30" s="1"/>
  <c r="A16" i="30" s="1"/>
  <c r="A17" i="30" s="1"/>
  <c r="A18" i="30" s="1"/>
  <c r="A19" i="30" s="1"/>
  <c r="A20" i="30" s="1"/>
  <c r="G10" i="30"/>
  <c r="F10" i="30"/>
  <c r="E10" i="30"/>
  <c r="D10" i="30"/>
  <c r="C10" i="30" l="1"/>
</calcChain>
</file>

<file path=xl/sharedStrings.xml><?xml version="1.0" encoding="utf-8"?>
<sst xmlns="http://schemas.openxmlformats.org/spreadsheetml/2006/main" count="24" uniqueCount="22">
  <si>
    <t>шундан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</si>
  <si>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</si>
  <si>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</si>
  <si>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</si>
  <si>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</si>
  <si>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</si>
  <si>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</si>
  <si>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</si>
  <si>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</si>
  <si>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</si>
  <si>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</si>
  <si>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</si>
  <si>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молия бош бошқармаси</t>
  </si>
  <si>
    <t>Наманган вилоят хокимлигининг молия бошкармаси</t>
  </si>
  <si>
    <t>Наманган вилояти молия бошкармаси (Давлат ташки карзлари сундириш)</t>
  </si>
  <si>
    <t>Наманган вилояти молия бошкармаси (Етказилган маънавий зарарни коплаш учун)</t>
  </si>
  <si>
    <t>Наманган вилояти молия бошкармаси (кадрлар тайерлаш харажатлари)</t>
  </si>
  <si>
    <t>Наманган вилояти Обод кишлок дастури ПФ-5386-сонли Фармони</t>
  </si>
  <si>
    <t>Наманган вилояти молия бошкармаси Обод кишлок Дастури</t>
  </si>
  <si>
    <t>Наманган вилояти молия бош бошкармаси (суд ижрочилари ассоциация)</t>
  </si>
  <si>
    <t>объектларни лойиҳалаштириш. қуриш. (реконструкция қилиш) ва таъмирлаш ишлари учун капитал қўйилмалар</t>
  </si>
  <si>
    <t>Наманган вилояти Махаллаларни комплекс ривожлантириш жамгармасига ажаратиладиган маблаглар "Обод маҳалла"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</si>
</sst>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4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M24"/>
  <sheetViews>
    <sheetView tabSelected="1" zoomScaleNormal="100" zoomScaleSheetLayoutView="70" workbookViewId="0">
      <selection activeCell="C24" sqref="C24:G24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3" t="s">
        <v>11</v>
      </c>
      <c r="B2" s="23"/>
      <c r="C2" s="23"/>
      <c r="D2" s="23"/>
      <c r="E2" s="23"/>
      <c r="F2" s="23"/>
      <c r="G2" s="23"/>
    </row>
    <row r="3" spans="1:13" ht="21" customHeight="1" x14ac:dyDescent="0.3">
      <c r="A3" s="24" t="s">
        <v>10</v>
      </c>
      <c r="B3" s="24"/>
      <c r="C3" s="24"/>
      <c r="D3" s="24"/>
      <c r="E3" s="24"/>
      <c r="F3" s="24"/>
      <c r="G3" s="24"/>
    </row>
    <row r="4" spans="1:13" ht="5.25" customHeight="1" x14ac:dyDescent="0.25"/>
    <row r="5" spans="1:13" ht="5.25" customHeight="1" x14ac:dyDescent="0.25"/>
    <row r="6" spans="1:13" ht="15.75" thickBot="1" x14ac:dyDescent="0.3">
      <c r="G6" s="7" t="s">
        <v>9</v>
      </c>
    </row>
    <row r="7" spans="1:13" ht="31.5" customHeight="1" x14ac:dyDescent="0.25">
      <c r="A7" s="25" t="s">
        <v>8</v>
      </c>
      <c r="B7" s="28" t="s">
        <v>7</v>
      </c>
      <c r="C7" s="28" t="s">
        <v>6</v>
      </c>
      <c r="D7" s="28"/>
      <c r="E7" s="28"/>
      <c r="F7" s="28"/>
      <c r="G7" s="31"/>
    </row>
    <row r="8" spans="1:13" ht="15.75" x14ac:dyDescent="0.25">
      <c r="A8" s="26"/>
      <c r="B8" s="29"/>
      <c r="C8" s="29" t="s">
        <v>5</v>
      </c>
      <c r="D8" s="29" t="s">
        <v>4</v>
      </c>
      <c r="E8" s="29"/>
      <c r="F8" s="29"/>
      <c r="G8" s="32"/>
    </row>
    <row r="9" spans="1:13" ht="134.25" customHeight="1" thickBot="1" x14ac:dyDescent="0.3">
      <c r="A9" s="27"/>
      <c r="B9" s="30"/>
      <c r="C9" s="30"/>
      <c r="D9" s="17" t="s">
        <v>3</v>
      </c>
      <c r="E9" s="17" t="s">
        <v>2</v>
      </c>
      <c r="F9" s="17" t="s">
        <v>1</v>
      </c>
      <c r="G9" s="6" t="s">
        <v>20</v>
      </c>
    </row>
    <row r="10" spans="1:13" ht="32.25" thickBot="1" x14ac:dyDescent="0.3">
      <c r="A10" s="22">
        <v>27</v>
      </c>
      <c r="B10" s="5" t="s">
        <v>12</v>
      </c>
      <c r="C10" s="4">
        <f>SUM(C12:C21)</f>
        <v>22583320.521300003</v>
      </c>
      <c r="D10" s="4">
        <f>SUM(D12:D21)</f>
        <v>2904177.4250000003</v>
      </c>
      <c r="E10" s="4">
        <f>SUM(E12:E21)</f>
        <v>717326.56300000008</v>
      </c>
      <c r="F10" s="4">
        <f>SUM(F12:F21)</f>
        <v>18961816.533300001</v>
      </c>
      <c r="G10" s="4">
        <f>SUM(G12:G21)</f>
        <v>0</v>
      </c>
      <c r="M10" s="9"/>
    </row>
    <row r="11" spans="1:13" x14ac:dyDescent="0.25">
      <c r="A11" s="18"/>
      <c r="B11" s="20" t="s">
        <v>0</v>
      </c>
      <c r="C11" s="19"/>
      <c r="D11" s="19"/>
      <c r="E11" s="19"/>
      <c r="F11" s="19"/>
      <c r="G11" s="21"/>
    </row>
    <row r="12" spans="1:13" ht="30" x14ac:dyDescent="0.25">
      <c r="A12" s="13">
        <f>+A10+0.1</f>
        <v>27.1</v>
      </c>
      <c r="B12" s="14" t="s">
        <v>13</v>
      </c>
      <c r="C12" s="15">
        <f t="shared" ref="C12:C21" si="0">SUM(D12:G12)</f>
        <v>820573.09400000004</v>
      </c>
      <c r="D12" s="15">
        <v>656458.47499999998</v>
      </c>
      <c r="E12" s="15">
        <v>164114.61900000001</v>
      </c>
      <c r="F12" s="15">
        <v>0</v>
      </c>
      <c r="G12" s="16">
        <v>0</v>
      </c>
    </row>
    <row r="13" spans="1:13" ht="30" x14ac:dyDescent="0.25">
      <c r="A13" s="13">
        <f t="shared" ref="A13:A20" si="1">+A12+0.1</f>
        <v>27.200000000000003</v>
      </c>
      <c r="B13" s="14" t="s">
        <v>14</v>
      </c>
      <c r="C13" s="15">
        <f t="shared" si="0"/>
        <v>2147960.6233000001</v>
      </c>
      <c r="D13" s="15">
        <v>0</v>
      </c>
      <c r="E13" s="15">
        <v>0</v>
      </c>
      <c r="F13" s="15">
        <v>2147960.6233000001</v>
      </c>
      <c r="G13" s="16">
        <v>0</v>
      </c>
    </row>
    <row r="14" spans="1:13" ht="45" x14ac:dyDescent="0.25">
      <c r="A14" s="13">
        <f t="shared" si="1"/>
        <v>27.300000000000004</v>
      </c>
      <c r="B14" s="14" t="s">
        <v>15</v>
      </c>
      <c r="C14" s="15">
        <f t="shared" si="0"/>
        <v>1987986.3741199998</v>
      </c>
      <c r="D14" s="15">
        <v>0</v>
      </c>
      <c r="E14" s="15">
        <v>0</v>
      </c>
      <c r="F14" s="15">
        <v>1987986.3741199998</v>
      </c>
      <c r="G14" s="16">
        <v>0</v>
      </c>
    </row>
    <row r="15" spans="1:13" ht="30" x14ac:dyDescent="0.25">
      <c r="A15" s="13">
        <f t="shared" si="1"/>
        <v>27.400000000000006</v>
      </c>
      <c r="B15" s="14" t="s">
        <v>16</v>
      </c>
      <c r="C15" s="15">
        <f t="shared" si="0"/>
        <v>39557.910000000003</v>
      </c>
      <c r="D15" s="15">
        <v>0</v>
      </c>
      <c r="E15" s="15">
        <v>0</v>
      </c>
      <c r="F15" s="15">
        <v>39557.910000000003</v>
      </c>
      <c r="G15" s="16">
        <v>0</v>
      </c>
    </row>
    <row r="16" spans="1:13" ht="30" x14ac:dyDescent="0.25">
      <c r="A16" s="13">
        <f t="shared" si="1"/>
        <v>27.500000000000007</v>
      </c>
      <c r="B16" s="14" t="s">
        <v>17</v>
      </c>
      <c r="C16" s="15">
        <f t="shared" si="0"/>
        <v>400000</v>
      </c>
      <c r="D16" s="15">
        <v>0</v>
      </c>
      <c r="E16" s="15">
        <v>0</v>
      </c>
      <c r="F16" s="15">
        <v>400000</v>
      </c>
      <c r="G16" s="16">
        <v>0</v>
      </c>
    </row>
    <row r="17" spans="1:7" ht="30" x14ac:dyDescent="0.25">
      <c r="A17" s="13">
        <f t="shared" si="1"/>
        <v>27.600000000000009</v>
      </c>
      <c r="B17" s="14" t="s">
        <v>13</v>
      </c>
      <c r="C17" s="15">
        <f t="shared" si="0"/>
        <v>2055814.40888</v>
      </c>
      <c r="D17" s="15">
        <v>1493633.2620000001</v>
      </c>
      <c r="E17" s="15">
        <v>364690.52100000001</v>
      </c>
      <c r="F17" s="15">
        <v>197490.62588000001</v>
      </c>
      <c r="G17" s="16">
        <v>0</v>
      </c>
    </row>
    <row r="18" spans="1:7" ht="30" x14ac:dyDescent="0.25">
      <c r="A18" s="13">
        <f t="shared" si="1"/>
        <v>27.70000000000001</v>
      </c>
      <c r="B18" s="14" t="s">
        <v>13</v>
      </c>
      <c r="C18" s="15">
        <f t="shared" si="0"/>
        <v>942607.11100000003</v>
      </c>
      <c r="D18" s="15">
        <v>754085.68799999997</v>
      </c>
      <c r="E18" s="15">
        <v>188521.42300000001</v>
      </c>
      <c r="F18" s="15">
        <v>0</v>
      </c>
      <c r="G18" s="16">
        <v>0</v>
      </c>
    </row>
    <row r="19" spans="1:7" ht="60" x14ac:dyDescent="0.25">
      <c r="A19" s="13">
        <f t="shared" si="1"/>
        <v>27.800000000000011</v>
      </c>
      <c r="B19" s="14" t="s">
        <v>21</v>
      </c>
      <c r="C19" s="15">
        <f t="shared" si="0"/>
        <v>2977500</v>
      </c>
      <c r="D19" s="15">
        <v>0</v>
      </c>
      <c r="E19" s="15">
        <v>0</v>
      </c>
      <c r="F19" s="15">
        <v>2977500</v>
      </c>
      <c r="G19" s="16">
        <v>0</v>
      </c>
    </row>
    <row r="20" spans="1:7" ht="30" x14ac:dyDescent="0.25">
      <c r="A20" s="13">
        <f t="shared" si="1"/>
        <v>27.900000000000013</v>
      </c>
      <c r="B20" s="14" t="s">
        <v>18</v>
      </c>
      <c r="C20" s="15">
        <f t="shared" si="0"/>
        <v>10780550</v>
      </c>
      <c r="D20" s="15">
        <v>0</v>
      </c>
      <c r="E20" s="15">
        <v>0</v>
      </c>
      <c r="F20" s="15">
        <v>10780550</v>
      </c>
      <c r="G20" s="16">
        <v>0</v>
      </c>
    </row>
    <row r="21" spans="1:7" ht="45.75" thickBot="1" x14ac:dyDescent="0.3">
      <c r="A21" s="10">
        <v>27.1</v>
      </c>
      <c r="B21" s="8" t="s">
        <v>19</v>
      </c>
      <c r="C21" s="3">
        <f t="shared" si="0"/>
        <v>430771</v>
      </c>
      <c r="D21" s="3">
        <v>0</v>
      </c>
      <c r="E21" s="3">
        <v>0</v>
      </c>
      <c r="F21" s="3">
        <v>430771</v>
      </c>
      <c r="G21" s="2">
        <v>0</v>
      </c>
    </row>
    <row r="24" spans="1:7" x14ac:dyDescent="0.25">
      <c r="C24" s="9" t="e">
        <f>+C10+#REF!+#REF!+#REF!</f>
        <v>#REF!</v>
      </c>
      <c r="D24" s="9" t="e">
        <f>+D10+#REF!+#REF!+#REF!</f>
        <v>#REF!</v>
      </c>
      <c r="E24" s="9" t="e">
        <f>+E10+#REF!+#REF!+#REF!</f>
        <v>#REF!</v>
      </c>
      <c r="F24" s="9" t="e">
        <f>+F10+#REF!+#REF!+#REF!</f>
        <v>#REF!</v>
      </c>
      <c r="G24" s="9" t="e">
        <f>+G10+#REF!+#REF!+#REF!</f>
        <v>#REF!</v>
      </c>
    </row>
  </sheetData>
  <autoFilter ref="A10:M21" xr:uid="{00000000-0009-0000-0000-00001A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27</vt:lpstr>
      <vt:lpstr>'27'!Заголовки_для_печати</vt:lpstr>
      <vt:lpstr>'27'!Область_печати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2022-07-14T06:20:57Z</dcterms:modified>
</cp:coreProperties>
</file>