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9C382B47-2917-42B7-A4EB-AC76B27807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4" sheetId="27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'24'!$A$10:$M$19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'24'!$7:$9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'24'!$A$1:$G$19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27" l="1"/>
  <c r="C18" i="27"/>
  <c r="C17" i="27"/>
  <c r="C16" i="27"/>
  <c r="C15" i="27"/>
  <c r="C14" i="27"/>
  <c r="C10" i="27" s="1"/>
  <c r="C13" i="27"/>
  <c r="A13" i="27"/>
  <c r="A14" i="27" s="1"/>
  <c r="A15" i="27" s="1"/>
  <c r="A16" i="27" s="1"/>
  <c r="A17" i="27" s="1"/>
  <c r="A18" i="27" s="1"/>
  <c r="A19" i="27" s="1"/>
  <c r="C12" i="27"/>
  <c r="G10" i="27"/>
  <c r="F10" i="27"/>
  <c r="E10" i="27"/>
  <c r="D10" i="27"/>
</calcChain>
</file>

<file path=xl/sharedStrings.xml><?xml version="1.0" encoding="utf-8"?>
<sst xmlns="http://schemas.openxmlformats.org/spreadsheetml/2006/main" count="22" uniqueCount="21">
  <si>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</si>
  <si>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</si>
  <si>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</si>
  <si>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</si>
  <si>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</si>
  <si>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</si>
  <si>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</si>
  <si>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</si>
  <si>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</si>
  <si>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</si>
  <si>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</si>
  <si>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</si>
  <si>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</si>
  <si>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Ўзбекистон Республикаси Президенти Администрацияси ҳузуридаги Наманган вилоятидаги муассасалар</t>
  </si>
  <si>
    <t>Наманган вилоят "Кабуллар уйи"</t>
  </si>
  <si>
    <t>Наманган вилояти матбуот ва ахборот бошкармаси</t>
  </si>
  <si>
    <t>Наманган вилояти Халк кабулхонаси</t>
  </si>
  <si>
    <t>Нодирабегим номли ахборот кутубхона маркази</t>
  </si>
  <si>
    <t>Наманган вилоят Кабуллар уйи</t>
  </si>
  <si>
    <t>ЯБИК Наманган шахар И.Каримов кучасида курилган кутубхонаси худудини ободонлаштириш 2021 й</t>
  </si>
  <si>
    <t>Вилоят хокимлиги Халк кабулхонаси (мусодара)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</si>
</sst>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19"/>
  <sheetViews>
    <sheetView tabSelected="1" topLeftCell="A4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1" bestFit="1" customWidth="1"/>
    <col min="2" max="2" width="39.85546875" style="12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20" t="s">
        <v>4</v>
      </c>
      <c r="E9" s="20" t="s">
        <v>3</v>
      </c>
      <c r="F9" s="20" t="s">
        <v>2</v>
      </c>
      <c r="G9" s="7" t="s">
        <v>1</v>
      </c>
    </row>
    <row r="10" spans="1:13" ht="63.75" thickBot="1" x14ac:dyDescent="0.3">
      <c r="A10" s="26">
        <v>24</v>
      </c>
      <c r="B10" s="6" t="s">
        <v>13</v>
      </c>
      <c r="C10" s="5">
        <f>SUM(C12:C19)</f>
        <v>4706105.8499200009</v>
      </c>
      <c r="D10" s="5">
        <f>SUM(D12:D19)</f>
        <v>2889108.1040000003</v>
      </c>
      <c r="E10" s="5">
        <f>SUM(E12:E19)</f>
        <v>713920.49</v>
      </c>
      <c r="F10" s="5">
        <f>SUM(F12:F19)</f>
        <v>604844.25592000003</v>
      </c>
      <c r="G10" s="4">
        <f>SUM(G12:G19)</f>
        <v>498233</v>
      </c>
      <c r="M10" s="10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x14ac:dyDescent="0.25">
      <c r="A12" s="17">
        <v>24.1</v>
      </c>
      <c r="B12" s="14" t="s">
        <v>14</v>
      </c>
      <c r="C12" s="18">
        <f>SUM(D12:G12)</f>
        <v>105872.77</v>
      </c>
      <c r="D12" s="18">
        <v>84698.216</v>
      </c>
      <c r="E12" s="18">
        <v>21174.554</v>
      </c>
      <c r="F12" s="18">
        <v>0</v>
      </c>
      <c r="G12" s="19">
        <v>0</v>
      </c>
    </row>
    <row r="13" spans="1:13" ht="30" x14ac:dyDescent="0.25">
      <c r="A13" s="13">
        <f>+A12+0.1</f>
        <v>24.200000000000003</v>
      </c>
      <c r="B13" s="14" t="s">
        <v>15</v>
      </c>
      <c r="C13" s="15">
        <f t="shared" ref="C13:C19" si="0">SUM(D13:G13)</f>
        <v>294164.277</v>
      </c>
      <c r="D13" s="15">
        <v>225858.06</v>
      </c>
      <c r="E13" s="15">
        <v>56251.976999999999</v>
      </c>
      <c r="F13" s="15">
        <v>12054.24</v>
      </c>
      <c r="G13" s="16">
        <v>0</v>
      </c>
    </row>
    <row r="14" spans="1:13" x14ac:dyDescent="0.25">
      <c r="A14" s="13">
        <f t="shared" ref="A14:A19" si="1">+A13+0.1</f>
        <v>24.300000000000004</v>
      </c>
      <c r="B14" s="14" t="s">
        <v>16</v>
      </c>
      <c r="C14" s="15">
        <f t="shared" si="0"/>
        <v>2168842.96398</v>
      </c>
      <c r="D14" s="15">
        <v>1712671.959</v>
      </c>
      <c r="E14" s="15">
        <v>426676.24</v>
      </c>
      <c r="F14" s="15">
        <v>29494.76498</v>
      </c>
      <c r="G14" s="16">
        <v>0</v>
      </c>
    </row>
    <row r="15" spans="1:13" ht="30" x14ac:dyDescent="0.25">
      <c r="A15" s="13">
        <f t="shared" si="1"/>
        <v>24.400000000000006</v>
      </c>
      <c r="B15" s="14" t="s">
        <v>17</v>
      </c>
      <c r="C15" s="15">
        <f t="shared" si="0"/>
        <v>766238.72795000009</v>
      </c>
      <c r="D15" s="15">
        <v>586678.83700000006</v>
      </c>
      <c r="E15" s="15">
        <v>140500.785</v>
      </c>
      <c r="F15" s="15">
        <v>39059.105950000005</v>
      </c>
      <c r="G15" s="16">
        <v>0</v>
      </c>
    </row>
    <row r="16" spans="1:13" x14ac:dyDescent="0.25">
      <c r="A16" s="13">
        <f t="shared" si="1"/>
        <v>24.500000000000007</v>
      </c>
      <c r="B16" s="14" t="s">
        <v>14</v>
      </c>
      <c r="C16" s="15">
        <f t="shared" si="0"/>
        <v>779427.54099000001</v>
      </c>
      <c r="D16" s="15">
        <v>237564.96</v>
      </c>
      <c r="E16" s="15">
        <v>58907.915999999997</v>
      </c>
      <c r="F16" s="15">
        <v>482954.66499000002</v>
      </c>
      <c r="G16" s="16">
        <v>0</v>
      </c>
    </row>
    <row r="17" spans="1:7" x14ac:dyDescent="0.25">
      <c r="A17" s="13">
        <f t="shared" si="1"/>
        <v>24.600000000000009</v>
      </c>
      <c r="B17" s="14" t="s">
        <v>18</v>
      </c>
      <c r="C17" s="15">
        <f t="shared" si="0"/>
        <v>52045.09</v>
      </c>
      <c r="D17" s="15">
        <v>41636.072</v>
      </c>
      <c r="E17" s="15">
        <v>10409.018</v>
      </c>
      <c r="F17" s="15">
        <v>0</v>
      </c>
      <c r="G17" s="16">
        <v>0</v>
      </c>
    </row>
    <row r="18" spans="1:7" ht="45" x14ac:dyDescent="0.25">
      <c r="A18" s="13">
        <f t="shared" si="1"/>
        <v>24.70000000000001</v>
      </c>
      <c r="B18" s="14" t="s">
        <v>19</v>
      </c>
      <c r="C18" s="15">
        <f t="shared" si="0"/>
        <v>498233</v>
      </c>
      <c r="D18" s="15">
        <v>0</v>
      </c>
      <c r="E18" s="15">
        <v>0</v>
      </c>
      <c r="F18" s="15">
        <v>0</v>
      </c>
      <c r="G18" s="16">
        <v>498233</v>
      </c>
    </row>
    <row r="19" spans="1:7" ht="30.75" thickBot="1" x14ac:dyDescent="0.3">
      <c r="A19" s="25">
        <f t="shared" si="1"/>
        <v>24.800000000000011</v>
      </c>
      <c r="B19" s="9" t="s">
        <v>20</v>
      </c>
      <c r="C19" s="3">
        <f t="shared" si="0"/>
        <v>41281.480000000003</v>
      </c>
      <c r="D19" s="3">
        <v>0</v>
      </c>
      <c r="E19" s="3">
        <v>0</v>
      </c>
      <c r="F19" s="3">
        <v>41281.480000000003</v>
      </c>
      <c r="G19" s="2">
        <v>0</v>
      </c>
    </row>
  </sheetData>
  <autoFilter ref="A10:M19" xr:uid="{00000000-0009-0000-0000-000017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24</vt:lpstr>
      <vt:lpstr>'24'!Заголовки_для_печати</vt:lpstr>
      <vt:lpstr>'24'!Область_печати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2022-07-14T06:19:31Z</dcterms:modified>
</cp:coreProperties>
</file>