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F1CADE63-FCCC-4226-B9D8-2BB9175AFF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1" sheetId="24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'21'!$A$10:$M$18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'21'!$7:$9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'21'!$A$1:$G$18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4" l="1"/>
  <c r="C17" i="24"/>
  <c r="C16" i="24"/>
  <c r="C15" i="24"/>
  <c r="C14" i="24"/>
  <c r="C13" i="24"/>
  <c r="A13" i="24"/>
  <c r="A14" i="24" s="1"/>
  <c r="A15" i="24" s="1"/>
  <c r="A16" i="24" s="1"/>
  <c r="A17" i="24" s="1"/>
  <c r="A18" i="24" s="1"/>
  <c r="C12" i="24"/>
  <c r="G10" i="24"/>
  <c r="F10" i="24"/>
  <c r="E10" i="24"/>
  <c r="D10" i="24"/>
  <c r="C10" i="24" l="1"/>
</calcChain>
</file>

<file path=xl/sharedStrings.xml><?xml version="1.0" encoding="utf-8"?>
<sst xmlns="http://schemas.openxmlformats.org/spreadsheetml/2006/main" count="21" uniqueCount="18">
  <si>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</si>
  <si>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</si>
  <si>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</si>
  <si>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</si>
  <si>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</si>
  <si>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</si>
  <si>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</si>
  <si>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</si>
  <si>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</si>
  <si>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</si>
  <si>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</si>
  <si>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</si>
  <si>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</si>
  <si>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Иктисодий тараккиет ва камбагалликни кискартириш вазирлиги хузуридаги Махаллабай ишлаш ва тадбиркорликни ривожлантириш агентлигининг Наманган вилояти бошкармаси</t>
  </si>
  <si>
    <t>Наманган вилояти иктисодий тараккиет ва камбагалликни кискартириш бош бошкармаси</t>
  </si>
  <si>
    <t>Иктисодиет вазирлиги хузуридаги тадбиркорликни ривожлантириш агентлиги Наманган вилояти худудий ваколатли офиси</t>
  </si>
  <si>
    <t>Наманган вилояти иктисодиёт ва худудларни комплекс ривожлантириш бош бошкармаси</t>
  </si>
  <si>
    <t>Наманган вилояти иктисодий тараққиёт ва камбағалликни қисқартириш  бош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</si>
</sst>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18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11" t="s">
        <v>4</v>
      </c>
      <c r="E9" s="11" t="s">
        <v>3</v>
      </c>
      <c r="F9" s="11" t="s">
        <v>2</v>
      </c>
      <c r="G9" s="7" t="s">
        <v>1</v>
      </c>
    </row>
    <row r="10" spans="1:13" ht="48" thickBot="1" x14ac:dyDescent="0.3">
      <c r="A10" s="26">
        <v>21</v>
      </c>
      <c r="B10" s="6" t="s">
        <v>17</v>
      </c>
      <c r="C10" s="5">
        <f>SUM(C12:C18)</f>
        <v>7709673.088250001</v>
      </c>
      <c r="D10" s="5">
        <f>SUM(D12:D18)</f>
        <v>5987565.3049999997</v>
      </c>
      <c r="E10" s="5">
        <f>SUM(E12:E18)</f>
        <v>1510282.253</v>
      </c>
      <c r="F10" s="5">
        <f>SUM(F12:F18)</f>
        <v>211825.53025000001</v>
      </c>
      <c r="G10" s="4">
        <f>SUM(G12:G18)</f>
        <v>0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75" x14ac:dyDescent="0.25">
      <c r="A12" s="18">
        <v>21.1</v>
      </c>
      <c r="B12" s="15" t="s">
        <v>13</v>
      </c>
      <c r="C12" s="19">
        <f>SUM(D12:G12)</f>
        <v>1500</v>
      </c>
      <c r="D12" s="19">
        <v>0</v>
      </c>
      <c r="E12" s="19">
        <v>0</v>
      </c>
      <c r="F12" s="19">
        <v>1500</v>
      </c>
      <c r="G12" s="20">
        <v>0</v>
      </c>
    </row>
    <row r="13" spans="1:13" ht="45" x14ac:dyDescent="0.25">
      <c r="A13" s="14">
        <f>+A12+0.1</f>
        <v>21.200000000000003</v>
      </c>
      <c r="B13" s="15" t="s">
        <v>14</v>
      </c>
      <c r="C13" s="16">
        <f t="shared" ref="C13:C18" si="0">SUM(D13:G13)</f>
        <v>1068500.841</v>
      </c>
      <c r="D13" s="16">
        <v>854800.67299999995</v>
      </c>
      <c r="E13" s="16">
        <v>213700.16800000001</v>
      </c>
      <c r="F13" s="16">
        <v>0</v>
      </c>
      <c r="G13" s="17">
        <v>0</v>
      </c>
    </row>
    <row r="14" spans="1:13" ht="75" x14ac:dyDescent="0.25">
      <c r="A14" s="14">
        <f t="shared" ref="A14:A18" si="1">+A13+0.1</f>
        <v>21.300000000000004</v>
      </c>
      <c r="B14" s="15" t="s">
        <v>13</v>
      </c>
      <c r="C14" s="16">
        <f t="shared" si="0"/>
        <v>56000</v>
      </c>
      <c r="D14" s="16">
        <v>0</v>
      </c>
      <c r="E14" s="16">
        <v>0</v>
      </c>
      <c r="F14" s="16">
        <v>56000</v>
      </c>
      <c r="G14" s="17">
        <v>0</v>
      </c>
    </row>
    <row r="15" spans="1:13" ht="60" x14ac:dyDescent="0.25">
      <c r="A15" s="14">
        <f t="shared" si="1"/>
        <v>21.400000000000006</v>
      </c>
      <c r="B15" s="15" t="s">
        <v>15</v>
      </c>
      <c r="C15" s="16">
        <f t="shared" si="0"/>
        <v>602036.09600000002</v>
      </c>
      <c r="D15" s="16">
        <v>462624.397</v>
      </c>
      <c r="E15" s="16">
        <v>114284.19100000001</v>
      </c>
      <c r="F15" s="16">
        <v>25127.508000000002</v>
      </c>
      <c r="G15" s="17">
        <v>0</v>
      </c>
    </row>
    <row r="16" spans="1:13" ht="45" x14ac:dyDescent="0.25">
      <c r="A16" s="14">
        <f t="shared" si="1"/>
        <v>21.500000000000007</v>
      </c>
      <c r="B16" s="15" t="s">
        <v>16</v>
      </c>
      <c r="C16" s="16">
        <f t="shared" si="0"/>
        <v>4729492.5292500006</v>
      </c>
      <c r="D16" s="16">
        <v>3668425.3390000002</v>
      </c>
      <c r="E16" s="16">
        <v>931869.16799999995</v>
      </c>
      <c r="F16" s="16">
        <v>129198.02224999999</v>
      </c>
      <c r="G16" s="17">
        <v>0</v>
      </c>
    </row>
    <row r="17" spans="1:7" ht="45" x14ac:dyDescent="0.25">
      <c r="A17" s="14">
        <f t="shared" si="1"/>
        <v>21.600000000000009</v>
      </c>
      <c r="B17" s="15" t="s">
        <v>16</v>
      </c>
      <c r="C17" s="16">
        <f t="shared" si="0"/>
        <v>1069369.071</v>
      </c>
      <c r="D17" s="16">
        <v>855495.25600000005</v>
      </c>
      <c r="E17" s="16">
        <v>213873.815</v>
      </c>
      <c r="F17" s="16">
        <v>0</v>
      </c>
      <c r="G17" s="17">
        <v>0</v>
      </c>
    </row>
    <row r="18" spans="1:7" ht="75.75" thickBot="1" x14ac:dyDescent="0.3">
      <c r="A18" s="25">
        <f t="shared" si="1"/>
        <v>21.70000000000001</v>
      </c>
      <c r="B18" s="9" t="s">
        <v>13</v>
      </c>
      <c r="C18" s="3">
        <f t="shared" si="0"/>
        <v>182774.55100000001</v>
      </c>
      <c r="D18" s="3">
        <v>146219.64000000001</v>
      </c>
      <c r="E18" s="3">
        <v>36554.911</v>
      </c>
      <c r="F18" s="3">
        <v>0</v>
      </c>
      <c r="G18" s="2">
        <v>0</v>
      </c>
    </row>
  </sheetData>
  <autoFilter ref="A10:M18" xr:uid="{00000000-0009-0000-0000-000014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</vt:lpstr>
      <vt:lpstr>'21'!Заголовки_для_печати</vt:lpstr>
      <vt:lpstr>'21'!Область_печати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2022-07-14T06:17:09Z</dcterms:modified>
</cp:coreProperties>
</file>