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E67E5122-47C6-4071-AAC2-FBCB2D60F9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" sheetId="15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'12'!$A$10:$M$28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'12'!$7:$9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'12'!$A$1:$G$28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15" l="1"/>
  <c r="A23" i="15" s="1"/>
  <c r="A24" i="15" s="1"/>
  <c r="A25" i="15" s="1"/>
  <c r="A26" i="15" s="1"/>
  <c r="A27" i="15" s="1"/>
  <c r="A28" i="15" s="1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A13" i="15"/>
  <c r="A14" i="15" s="1"/>
  <c r="A15" i="15" s="1"/>
  <c r="A16" i="15" s="1"/>
  <c r="A17" i="15" s="1"/>
  <c r="A18" i="15" s="1"/>
  <c r="A19" i="15" s="1"/>
  <c r="A20" i="15" s="1"/>
  <c r="C12" i="15"/>
  <c r="G10" i="15"/>
  <c r="F10" i="15"/>
  <c r="E10" i="15"/>
  <c r="D10" i="15"/>
  <c r="C10" i="15" l="1"/>
</calcChain>
</file>

<file path=xl/sharedStrings.xml><?xml version="1.0" encoding="utf-8"?>
<sst xmlns="http://schemas.openxmlformats.org/spreadsheetml/2006/main" count="31" uniqueCount="30">
  <si>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</si>
  <si>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</si>
  <si>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</si>
  <si>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</si>
  <si>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</si>
  <si>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</si>
  <si>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</si>
  <si>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</si>
  <si>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</si>
  <si>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</si>
  <si>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</si>
  <si>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</si>
  <si>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</si>
  <si>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Якка кураш спорт турларига ихтисослаштирилган болалар-смирлар спорт мактаби</t>
  </si>
  <si>
    <t>Наманган вилояти Туризм ва спорт бош бошкармаси Эркин колдик маблаглари</t>
  </si>
  <si>
    <t>Узбекистон Республикаси кураш федерацияси Наманган вилояти булими (эркин колдик)</t>
  </si>
  <si>
    <t>Наманган вилояти футбол ассоциацияси (эркин колдик маблаглари хисобидан)</t>
  </si>
  <si>
    <t>Туризм ва спортни ривожлантириш давлат кумитасининг Наманган вилояти худудий бошкармасининг тадбир харажатлари</t>
  </si>
  <si>
    <t>Наманган вилояти болалар-усмирлар футбол академияси</t>
  </si>
  <si>
    <t>Спорт уйинлари ва енгил атлетикага Ихтисослаштирилган Болалар-усмирлар спорт мактаби</t>
  </si>
  <si>
    <t>Гимнастикага ихтисослаштирилган болалар ва смирлар спорт мактаби</t>
  </si>
  <si>
    <t>Узбекистон Миллий Паралимпия кумитаси Наманган вилоят худудий булими</t>
  </si>
  <si>
    <t>Сув спортига Ихтисослаштирилган Болалар-смирлар спорт мактаби</t>
  </si>
  <si>
    <t>Наманган вилоят тарихи ва маданияти давлат музейи</t>
  </si>
  <si>
    <t>Учкургон туман ОМСТБДИ мактаб-интернати</t>
  </si>
  <si>
    <t>Наманган вилояти Туризм ва спорт бош бошкармаси</t>
  </si>
  <si>
    <t>Наманган вилояти футбол ассоциацияси (даромадни ошириб бажарилган кисми)</t>
  </si>
  <si>
    <t>Узбекистон Республикаси кураш федерацияси Наманган вилояти булими (даромад режасини ошириб бажарилган кисми)</t>
  </si>
  <si>
    <t>Наманган вилояти Туризм ва спорт бошқармалари</t>
  </si>
  <si>
    <t>Наманган вилояти туризм ва спорт бошкармаси (Футбол осиё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</si>
</sst>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28"/>
  <sheetViews>
    <sheetView tabSelected="1" topLeftCell="A8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8" t="s">
        <v>12</v>
      </c>
      <c r="B2" s="28"/>
      <c r="C2" s="28"/>
      <c r="D2" s="28"/>
      <c r="E2" s="28"/>
      <c r="F2" s="28"/>
      <c r="G2" s="28"/>
    </row>
    <row r="3" spans="1:13" ht="21" customHeight="1" x14ac:dyDescent="0.3">
      <c r="A3" s="29" t="s">
        <v>11</v>
      </c>
      <c r="B3" s="29"/>
      <c r="C3" s="29"/>
      <c r="D3" s="29"/>
      <c r="E3" s="29"/>
      <c r="F3" s="29"/>
      <c r="G3" s="29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30" t="s">
        <v>9</v>
      </c>
      <c r="B7" s="33" t="s">
        <v>8</v>
      </c>
      <c r="C7" s="33" t="s">
        <v>7</v>
      </c>
      <c r="D7" s="33"/>
      <c r="E7" s="33"/>
      <c r="F7" s="33"/>
      <c r="G7" s="36"/>
    </row>
    <row r="8" spans="1:13" ht="15.75" x14ac:dyDescent="0.25">
      <c r="A8" s="31"/>
      <c r="B8" s="34"/>
      <c r="C8" s="34" t="s">
        <v>6</v>
      </c>
      <c r="D8" s="34" t="s">
        <v>5</v>
      </c>
      <c r="E8" s="34"/>
      <c r="F8" s="34"/>
      <c r="G8" s="37"/>
    </row>
    <row r="9" spans="1:13" ht="134.25" customHeight="1" thickBot="1" x14ac:dyDescent="0.3">
      <c r="A9" s="32"/>
      <c r="B9" s="35"/>
      <c r="C9" s="35"/>
      <c r="D9" s="10" t="s">
        <v>4</v>
      </c>
      <c r="E9" s="10" t="s">
        <v>3</v>
      </c>
      <c r="F9" s="10" t="s">
        <v>2</v>
      </c>
      <c r="G9" s="6" t="s">
        <v>1</v>
      </c>
    </row>
    <row r="10" spans="1:13" ht="32.25" thickBot="1" x14ac:dyDescent="0.3">
      <c r="A10" s="27">
        <v>12</v>
      </c>
      <c r="B10" s="5" t="s">
        <v>28</v>
      </c>
      <c r="C10" s="4">
        <f>SUM(C12:C28)</f>
        <v>20114992.676059999</v>
      </c>
      <c r="D10" s="4">
        <f>SUM(D12:D28)</f>
        <v>12158157.207639998</v>
      </c>
      <c r="E10" s="4">
        <f>SUM(E12:E28)</f>
        <v>3054389.5237399996</v>
      </c>
      <c r="F10" s="4">
        <f>SUM(F12:F28)</f>
        <v>4902445.9446800007</v>
      </c>
      <c r="G10" s="4">
        <f>SUM(G12:G28)</f>
        <v>0</v>
      </c>
      <c r="M10" s="9"/>
    </row>
    <row r="11" spans="1:13" x14ac:dyDescent="0.25">
      <c r="A11" s="20"/>
      <c r="B11" s="22" t="s">
        <v>0</v>
      </c>
      <c r="C11" s="21"/>
      <c r="D11" s="21"/>
      <c r="E11" s="21"/>
      <c r="F11" s="21"/>
      <c r="G11" s="23"/>
    </row>
    <row r="12" spans="1:13" ht="45" x14ac:dyDescent="0.25">
      <c r="A12" s="17">
        <v>12.1</v>
      </c>
      <c r="B12" s="14" t="s">
        <v>13</v>
      </c>
      <c r="C12" s="18">
        <f>SUM(D12:G12)</f>
        <v>2583085.83824</v>
      </c>
      <c r="D12" s="18">
        <v>1869651.128</v>
      </c>
      <c r="E12" s="18">
        <v>500197.81199999998</v>
      </c>
      <c r="F12" s="18">
        <v>213236.89824000001</v>
      </c>
      <c r="G12" s="19">
        <v>0</v>
      </c>
    </row>
    <row r="13" spans="1:13" ht="30" x14ac:dyDescent="0.25">
      <c r="A13" s="13">
        <f>+A12+0.1</f>
        <v>12.2</v>
      </c>
      <c r="B13" s="14" t="s">
        <v>14</v>
      </c>
      <c r="C13" s="15">
        <f t="shared" ref="C13:C28" si="0">SUM(D13:G13)</f>
        <v>189475.75</v>
      </c>
      <c r="D13" s="15">
        <v>0</v>
      </c>
      <c r="E13" s="15">
        <v>0</v>
      </c>
      <c r="F13" s="15">
        <v>189475.75</v>
      </c>
      <c r="G13" s="16">
        <v>0</v>
      </c>
    </row>
    <row r="14" spans="1:13" ht="45" x14ac:dyDescent="0.25">
      <c r="A14" s="13">
        <f t="shared" ref="A14:A20" si="1">+A13+0.1</f>
        <v>12.299999999999999</v>
      </c>
      <c r="B14" s="14" t="s">
        <v>15</v>
      </c>
      <c r="C14" s="15">
        <f t="shared" si="0"/>
        <v>268259.58</v>
      </c>
      <c r="D14" s="15">
        <v>240837.48199999999</v>
      </c>
      <c r="E14" s="15">
        <v>27422.098000000002</v>
      </c>
      <c r="F14" s="15">
        <v>0</v>
      </c>
      <c r="G14" s="16">
        <v>0</v>
      </c>
    </row>
    <row r="15" spans="1:13" ht="30" x14ac:dyDescent="0.25">
      <c r="A15" s="13">
        <f t="shared" si="1"/>
        <v>12.399999999999999</v>
      </c>
      <c r="B15" s="14" t="s">
        <v>16</v>
      </c>
      <c r="C15" s="15">
        <f t="shared" si="0"/>
        <v>104864.61099999999</v>
      </c>
      <c r="D15" s="15">
        <v>94206.937999999995</v>
      </c>
      <c r="E15" s="15">
        <v>10657.673000000001</v>
      </c>
      <c r="F15" s="15">
        <v>0</v>
      </c>
      <c r="G15" s="16">
        <v>0</v>
      </c>
    </row>
    <row r="16" spans="1:13" ht="30" x14ac:dyDescent="0.25">
      <c r="A16" s="13">
        <f t="shared" si="1"/>
        <v>12.499999999999998</v>
      </c>
      <c r="B16" s="14" t="s">
        <v>29</v>
      </c>
      <c r="C16" s="15">
        <f t="shared" si="0"/>
        <v>1717404</v>
      </c>
      <c r="D16" s="15">
        <v>0</v>
      </c>
      <c r="E16" s="15">
        <v>0</v>
      </c>
      <c r="F16" s="15">
        <v>1717404</v>
      </c>
      <c r="G16" s="16">
        <v>0</v>
      </c>
    </row>
    <row r="17" spans="1:7" ht="60" x14ac:dyDescent="0.25">
      <c r="A17" s="13">
        <f t="shared" si="1"/>
        <v>12.599999999999998</v>
      </c>
      <c r="B17" s="14" t="s">
        <v>17</v>
      </c>
      <c r="C17" s="15">
        <f t="shared" si="0"/>
        <v>34686.372000000003</v>
      </c>
      <c r="D17" s="15">
        <v>0</v>
      </c>
      <c r="E17" s="15">
        <v>0</v>
      </c>
      <c r="F17" s="15">
        <v>34686.372000000003</v>
      </c>
      <c r="G17" s="16">
        <v>0</v>
      </c>
    </row>
    <row r="18" spans="1:7" ht="30" x14ac:dyDescent="0.25">
      <c r="A18" s="13">
        <f t="shared" si="1"/>
        <v>12.699999999999998</v>
      </c>
      <c r="B18" s="14" t="s">
        <v>18</v>
      </c>
      <c r="C18" s="15">
        <f t="shared" si="0"/>
        <v>2406279.537</v>
      </c>
      <c r="D18" s="15">
        <v>1312999.2</v>
      </c>
      <c r="E18" s="15">
        <v>314540.24599999998</v>
      </c>
      <c r="F18" s="15">
        <v>778740.09100000001</v>
      </c>
      <c r="G18" s="16">
        <v>0</v>
      </c>
    </row>
    <row r="19" spans="1:7" ht="45" x14ac:dyDescent="0.25">
      <c r="A19" s="13">
        <f t="shared" si="1"/>
        <v>12.799999999999997</v>
      </c>
      <c r="B19" s="14" t="s">
        <v>19</v>
      </c>
      <c r="C19" s="15">
        <f t="shared" si="0"/>
        <v>2295147.2349999999</v>
      </c>
      <c r="D19" s="15">
        <v>1699112.6089999999</v>
      </c>
      <c r="E19" s="15">
        <v>454532.96799999999</v>
      </c>
      <c r="F19" s="15">
        <v>141501.658</v>
      </c>
      <c r="G19" s="16">
        <v>0</v>
      </c>
    </row>
    <row r="20" spans="1:7" ht="30" x14ac:dyDescent="0.25">
      <c r="A20" s="13">
        <f t="shared" si="1"/>
        <v>12.899999999999997</v>
      </c>
      <c r="B20" s="14" t="s">
        <v>20</v>
      </c>
      <c r="C20" s="15">
        <f t="shared" si="0"/>
        <v>1401921.9751800001</v>
      </c>
      <c r="D20" s="15">
        <v>958772.21594000002</v>
      </c>
      <c r="E20" s="15">
        <v>257906.14274000001</v>
      </c>
      <c r="F20" s="15">
        <v>185243.6165</v>
      </c>
      <c r="G20" s="16">
        <v>0</v>
      </c>
    </row>
    <row r="21" spans="1:7" ht="45" x14ac:dyDescent="0.25">
      <c r="A21" s="24">
        <v>12.1</v>
      </c>
      <c r="B21" s="14" t="s">
        <v>21</v>
      </c>
      <c r="C21" s="15">
        <f t="shared" si="0"/>
        <v>52080</v>
      </c>
      <c r="D21" s="15">
        <v>0</v>
      </c>
      <c r="E21" s="15">
        <v>0</v>
      </c>
      <c r="F21" s="15">
        <v>52080</v>
      </c>
      <c r="G21" s="16">
        <v>0</v>
      </c>
    </row>
    <row r="22" spans="1:7" ht="30" x14ac:dyDescent="0.25">
      <c r="A22" s="25">
        <f t="shared" ref="A22:A28" si="2">+A21+0.01</f>
        <v>12.11</v>
      </c>
      <c r="B22" s="14" t="s">
        <v>22</v>
      </c>
      <c r="C22" s="15">
        <f t="shared" si="0"/>
        <v>1748359.3161500001</v>
      </c>
      <c r="D22" s="15">
        <v>1199208.372</v>
      </c>
      <c r="E22" s="15">
        <v>324930.92200000002</v>
      </c>
      <c r="F22" s="15">
        <v>224220.02215</v>
      </c>
      <c r="G22" s="16">
        <v>0</v>
      </c>
    </row>
    <row r="23" spans="1:7" ht="30" x14ac:dyDescent="0.25">
      <c r="A23" s="25">
        <f t="shared" si="2"/>
        <v>12.12</v>
      </c>
      <c r="B23" s="14" t="s">
        <v>23</v>
      </c>
      <c r="C23" s="15">
        <f t="shared" si="0"/>
        <v>1507807.51245</v>
      </c>
      <c r="D23" s="15">
        <v>1010484.5517000001</v>
      </c>
      <c r="E23" s="15">
        <v>250024.63399999999</v>
      </c>
      <c r="F23" s="15">
        <v>247298.32675000001</v>
      </c>
      <c r="G23" s="16">
        <v>0</v>
      </c>
    </row>
    <row r="24" spans="1:7" ht="30" x14ac:dyDescent="0.25">
      <c r="A24" s="25">
        <f t="shared" si="2"/>
        <v>12.129999999999999</v>
      </c>
      <c r="B24" s="14" t="s">
        <v>24</v>
      </c>
      <c r="C24" s="15">
        <f t="shared" si="0"/>
        <v>3718204.26</v>
      </c>
      <c r="D24" s="15">
        <v>2319650.11</v>
      </c>
      <c r="E24" s="15">
        <v>582250.4</v>
      </c>
      <c r="F24" s="15">
        <v>816303.75</v>
      </c>
      <c r="G24" s="16">
        <v>0</v>
      </c>
    </row>
    <row r="25" spans="1:7" ht="30" x14ac:dyDescent="0.25">
      <c r="A25" s="25">
        <f t="shared" si="2"/>
        <v>12.139999999999999</v>
      </c>
      <c r="B25" s="14" t="s">
        <v>25</v>
      </c>
      <c r="C25" s="15">
        <f t="shared" si="0"/>
        <v>1538767.98905</v>
      </c>
      <c r="D25" s="15">
        <v>1171058.2009999999</v>
      </c>
      <c r="E25" s="15">
        <v>300588.62800000003</v>
      </c>
      <c r="F25" s="15">
        <v>67121.160049999991</v>
      </c>
      <c r="G25" s="16">
        <v>0</v>
      </c>
    </row>
    <row r="26" spans="1:7" ht="30" x14ac:dyDescent="0.25">
      <c r="A26" s="25">
        <f t="shared" si="2"/>
        <v>12.149999999999999</v>
      </c>
      <c r="B26" s="14" t="s">
        <v>26</v>
      </c>
      <c r="C26" s="15">
        <f t="shared" si="0"/>
        <v>141070.29999</v>
      </c>
      <c r="D26" s="15">
        <v>100020</v>
      </c>
      <c r="E26" s="15">
        <v>12096</v>
      </c>
      <c r="F26" s="15">
        <v>28954.29999</v>
      </c>
      <c r="G26" s="16">
        <v>0</v>
      </c>
    </row>
    <row r="27" spans="1:7" ht="60" x14ac:dyDescent="0.25">
      <c r="A27" s="25">
        <f t="shared" si="2"/>
        <v>12.159999999999998</v>
      </c>
      <c r="B27" s="14" t="s">
        <v>27</v>
      </c>
      <c r="C27" s="15">
        <f t="shared" si="0"/>
        <v>201398.39999999999</v>
      </c>
      <c r="D27" s="15">
        <v>182156.4</v>
      </c>
      <c r="E27" s="15">
        <v>19242</v>
      </c>
      <c r="F27" s="15">
        <v>0</v>
      </c>
      <c r="G27" s="16">
        <v>0</v>
      </c>
    </row>
    <row r="28" spans="1:7" ht="30.75" thickBot="1" x14ac:dyDescent="0.3">
      <c r="A28" s="26">
        <f t="shared" si="2"/>
        <v>12.169999999999998</v>
      </c>
      <c r="B28" s="8" t="s">
        <v>23</v>
      </c>
      <c r="C28" s="3">
        <f t="shared" si="0"/>
        <v>206180</v>
      </c>
      <c r="D28" s="3">
        <v>0</v>
      </c>
      <c r="E28" s="3">
        <v>0</v>
      </c>
      <c r="F28" s="3">
        <v>206180</v>
      </c>
      <c r="G28" s="2">
        <v>0</v>
      </c>
    </row>
  </sheetData>
  <autoFilter ref="A10:M28" xr:uid="{00000000-0009-0000-0000-00000B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</vt:lpstr>
      <vt:lpstr>'12'!Заголовки_для_печати</vt:lpstr>
      <vt:lpstr>'12'!Область_печати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2022-07-14T06:12:31Z</dcterms:modified>
</cp:coreProperties>
</file>