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vod\U_Rahimov\1-чорак\1-чорак\"/>
    </mc:Choice>
  </mc:AlternateContent>
  <bookViews>
    <workbookView xWindow="0" yWindow="0" windowWidth="28800" windowHeight="12435"/>
  </bookViews>
  <sheets>
    <sheet name="37" sheetId="1" r:id="rId1"/>
  </sheet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'37'!$7:$9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 s="1"/>
  <c r="A12" i="1"/>
  <c r="A13" i="1" s="1"/>
  <c r="A14" i="1" s="1"/>
  <c r="A15" i="1" s="1"/>
  <c r="A16" i="1" s="1"/>
  <c r="A17" i="1" s="1"/>
  <c r="A18" i="1" s="1"/>
  <c r="A19" i="1" s="1"/>
  <c r="A20" i="1" s="1"/>
  <c r="G10" i="1"/>
  <c r="F10" i="1"/>
  <c r="E10" i="1"/>
  <c r="D10" i="1"/>
  <c r="A21" i="1" l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<sst xmlns="http://schemas.openxmlformats.org/spreadsheetml/2006/main" count="33" uniqueCount="33">
  <si>
    <t>2022 йил январь-март ойларида ўз тасарруфидаги бюджет ташкилотлари кесимида ажратилган маблағлар ижроситўғрисида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</si>
  <si>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</si>
  <si>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</si>
  <si>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</si>
  <si>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</si>
  <si>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</si>
  <si>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</si>
  <si>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</si>
  <si>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</si>
  <si>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</si>
  <si>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</si>
  <si>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</si>
  <si>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Бошқа ташкилотлар</t>
  </si>
  <si>
    <t>шундан</t>
  </si>
  <si>
    <t>Харбий маъмурий секторга юклатилган чора тадбирларни амалга ошириш ва вазифаларни хал этиш харажатлари</t>
  </si>
  <si>
    <t>Вилоят хокимлигининг ЯБИК Наманган ш Ун бир Ахмад зиератгохи</t>
  </si>
  <si>
    <t>Косонсой тумани Мудофаа ишлари булими</t>
  </si>
  <si>
    <t xml:space="preserve">Наманган тумани Мудофаа ишлари булими </t>
  </si>
  <si>
    <t>Поп тумани Мудофаа ишлари булими</t>
  </si>
  <si>
    <t>Чорток тумани Мудофаа ишлари булими</t>
  </si>
  <si>
    <t>Янгикургон тумани Мудофаа ишлари булими</t>
  </si>
  <si>
    <t>Чуст тумани Мудофаа ишлари булими</t>
  </si>
  <si>
    <t>Туракургон тумани Мудофаа ишлари булими</t>
  </si>
  <si>
    <t>Мингбулок туман Мудофаа ишлари булими</t>
  </si>
  <si>
    <t>Наманган шахар Мудофаа ишлари булими</t>
  </si>
  <si>
    <t>Наманган вилоят Мудофаа ишлари бошкармаси (М ва МТТБ)</t>
  </si>
  <si>
    <t xml:space="preserve">Уйчи тумани Мудофаа ишлари булими </t>
  </si>
  <si>
    <t>Учкургон тумани Мудофаа ишлари булими</t>
  </si>
  <si>
    <t>Норин тумани Мудофаа ишлари булими</t>
  </si>
  <si>
    <t>Вилоят ички ишлар бошкармаси (34 нафар профилактика инспекторларини саклаш харажатлари)</t>
  </si>
  <si>
    <t>Вилоят ички ишлар бошкармаси (ППС саклаш харажатлари)</t>
  </si>
  <si>
    <t xml:space="preserve">Вилоят хокимлиги хузуридаги Махсус база </t>
  </si>
  <si>
    <t>Узбекистон Республикаси Миллий гвардияси Наманган вилояти чавандозлар мактаби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</si>
</sst>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view="pageBreakPreview" zoomScaleNormal="130" zoomScaleSheetLayoutView="100" workbookViewId="0">
      <selection activeCell="A10" sqref="A10:XFD10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4" t="s">
        <v>0</v>
      </c>
      <c r="B2" s="34"/>
      <c r="C2" s="34"/>
      <c r="D2" s="34"/>
      <c r="E2" s="34"/>
      <c r="F2" s="34"/>
      <c r="G2" s="34"/>
    </row>
    <row r="3" spans="1:7" ht="20.25" customHeight="1" x14ac:dyDescent="0.3">
      <c r="A3" s="35" t="s">
        <v>1</v>
      </c>
      <c r="B3" s="35"/>
      <c r="C3" s="35"/>
      <c r="D3" s="35"/>
      <c r="E3" s="35"/>
      <c r="F3" s="35"/>
      <c r="G3" s="35"/>
    </row>
    <row r="4" spans="1:7" ht="5.25" customHeight="1" x14ac:dyDescent="0.25"/>
    <row r="5" spans="1:7" ht="5.25" customHeight="1" x14ac:dyDescent="0.25"/>
    <row r="6" spans="1:7" ht="15.75" thickBot="1" x14ac:dyDescent="0.3">
      <c r="G6" s="2" t="s">
        <v>2</v>
      </c>
    </row>
    <row r="7" spans="1:7" ht="31.5" customHeight="1" x14ac:dyDescent="0.25">
      <c r="A7" s="36" t="s">
        <v>3</v>
      </c>
      <c r="B7" s="39" t="s">
        <v>4</v>
      </c>
      <c r="C7" s="39" t="s">
        <v>5</v>
      </c>
      <c r="D7" s="39"/>
      <c r="E7" s="39"/>
      <c r="F7" s="39"/>
      <c r="G7" s="42"/>
    </row>
    <row r="8" spans="1:7" ht="15.75" x14ac:dyDescent="0.25">
      <c r="A8" s="37"/>
      <c r="B8" s="40"/>
      <c r="C8" s="40" t="s">
        <v>6</v>
      </c>
      <c r="D8" s="40" t="s">
        <v>7</v>
      </c>
      <c r="E8" s="40"/>
      <c r="F8" s="40"/>
      <c r="G8" s="43"/>
    </row>
    <row r="9" spans="1:7" ht="91.5" customHeight="1" thickBot="1" x14ac:dyDescent="0.3">
      <c r="A9" s="38"/>
      <c r="B9" s="41"/>
      <c r="C9" s="41"/>
      <c r="D9" s="3" t="s">
        <v>8</v>
      </c>
      <c r="E9" s="3" t="s">
        <v>9</v>
      </c>
      <c r="F9" s="3" t="s">
        <v>10</v>
      </c>
      <c r="G9" s="4" t="s">
        <v>11</v>
      </c>
    </row>
    <row r="10" spans="1:7" ht="30.75" customHeight="1" thickBot="1" x14ac:dyDescent="0.3">
      <c r="A10" s="5">
        <v>37</v>
      </c>
      <c r="B10" s="6" t="s">
        <v>12</v>
      </c>
      <c r="C10" s="7">
        <f>+SUM(C12:C2950)</f>
        <v>10067898.356999999</v>
      </c>
      <c r="D10" s="7">
        <f>+SUM(D12:D2950)</f>
        <v>1313403.8969999999</v>
      </c>
      <c r="E10" s="7">
        <f>+SUM(E12:E2950)</f>
        <v>263716.065</v>
      </c>
      <c r="F10" s="7">
        <f>+SUM(F12:F2950)</f>
        <v>6530227.3950000014</v>
      </c>
      <c r="G10" s="8">
        <f>+SUM(G12:G2950)</f>
        <v>1960551</v>
      </c>
    </row>
    <row r="11" spans="1:7" ht="15.75" x14ac:dyDescent="0.25">
      <c r="A11" s="9"/>
      <c r="B11" s="10" t="s">
        <v>13</v>
      </c>
      <c r="C11" s="11"/>
      <c r="D11" s="11"/>
      <c r="E11" s="11"/>
      <c r="F11" s="11"/>
      <c r="G11" s="12"/>
    </row>
    <row r="12" spans="1:7" ht="45" x14ac:dyDescent="0.25">
      <c r="A12" s="13">
        <f>+A10+0.1</f>
        <v>37.1</v>
      </c>
      <c r="B12" s="14" t="s">
        <v>14</v>
      </c>
      <c r="C12" s="15">
        <f>+D12+E12+F12+G12</f>
        <v>6382000</v>
      </c>
      <c r="D12" s="15">
        <v>0</v>
      </c>
      <c r="E12" s="15">
        <v>0</v>
      </c>
      <c r="F12" s="15">
        <v>6382000</v>
      </c>
      <c r="G12" s="16">
        <v>0</v>
      </c>
    </row>
    <row r="13" spans="1:7" ht="35.25" customHeight="1" x14ac:dyDescent="0.25">
      <c r="A13" s="13">
        <f>+A12+0.1</f>
        <v>37.200000000000003</v>
      </c>
      <c r="B13" s="14" t="s">
        <v>15</v>
      </c>
      <c r="C13" s="15">
        <f t="shared" ref="C13:C30" si="0">+D13+E13+F13+G13</f>
        <v>1960551</v>
      </c>
      <c r="D13" s="15">
        <v>0</v>
      </c>
      <c r="E13" s="15">
        <v>0</v>
      </c>
      <c r="F13" s="15">
        <v>0</v>
      </c>
      <c r="G13" s="16">
        <v>1960551</v>
      </c>
    </row>
    <row r="14" spans="1:7" ht="35.25" customHeight="1" x14ac:dyDescent="0.25">
      <c r="A14" s="13">
        <f t="shared" ref="A14:A20" si="1">+A13+0.1</f>
        <v>37.300000000000004</v>
      </c>
      <c r="B14" s="14" t="s">
        <v>16</v>
      </c>
      <c r="C14" s="15">
        <f t="shared" si="0"/>
        <v>24317.752</v>
      </c>
      <c r="D14" s="15">
        <v>17058.641</v>
      </c>
      <c r="E14" s="15">
        <v>4264.6610000000001</v>
      </c>
      <c r="F14" s="15">
        <v>2994.45</v>
      </c>
      <c r="G14" s="16">
        <v>0</v>
      </c>
    </row>
    <row r="15" spans="1:7" ht="35.25" customHeight="1" x14ac:dyDescent="0.25">
      <c r="A15" s="13">
        <f t="shared" si="1"/>
        <v>37.400000000000006</v>
      </c>
      <c r="B15" s="14" t="s">
        <v>17</v>
      </c>
      <c r="C15" s="15">
        <f t="shared" si="0"/>
        <v>25575.940000000002</v>
      </c>
      <c r="D15" s="15">
        <v>15887.132</v>
      </c>
      <c r="E15" s="15">
        <v>3971.7829999999999</v>
      </c>
      <c r="F15" s="15">
        <v>5717.0249999999996</v>
      </c>
      <c r="G15" s="16">
        <v>0</v>
      </c>
    </row>
    <row r="16" spans="1:7" ht="35.25" customHeight="1" x14ac:dyDescent="0.25">
      <c r="A16" s="13">
        <f t="shared" si="1"/>
        <v>37.500000000000007</v>
      </c>
      <c r="B16" s="14" t="s">
        <v>18</v>
      </c>
      <c r="C16" s="15">
        <f t="shared" si="0"/>
        <v>20666.795999999998</v>
      </c>
      <c r="D16" s="15">
        <v>16456.996999999999</v>
      </c>
      <c r="E16" s="15">
        <v>4209.799</v>
      </c>
      <c r="F16" s="15">
        <v>0</v>
      </c>
      <c r="G16" s="16">
        <v>0</v>
      </c>
    </row>
    <row r="17" spans="1:7" ht="35.25" customHeight="1" x14ac:dyDescent="0.25">
      <c r="A17" s="13">
        <f t="shared" si="1"/>
        <v>37.600000000000009</v>
      </c>
      <c r="B17" s="14" t="s">
        <v>19</v>
      </c>
      <c r="C17" s="15">
        <f t="shared" si="0"/>
        <v>55775.521999999997</v>
      </c>
      <c r="D17" s="15">
        <v>16135.111000000001</v>
      </c>
      <c r="E17" s="15">
        <v>3663.2620000000002</v>
      </c>
      <c r="F17" s="15">
        <v>35977.148999999998</v>
      </c>
      <c r="G17" s="16">
        <v>0</v>
      </c>
    </row>
    <row r="18" spans="1:7" ht="35.25" customHeight="1" x14ac:dyDescent="0.25">
      <c r="A18" s="13">
        <f t="shared" si="1"/>
        <v>37.70000000000001</v>
      </c>
      <c r="B18" s="17" t="s">
        <v>20</v>
      </c>
      <c r="C18" s="18">
        <f t="shared" si="0"/>
        <v>47048.767</v>
      </c>
      <c r="D18" s="18">
        <v>17055.831999999999</v>
      </c>
      <c r="E18" s="18">
        <v>3993.2849999999999</v>
      </c>
      <c r="F18" s="18">
        <v>25999.65</v>
      </c>
      <c r="G18" s="19">
        <v>0</v>
      </c>
    </row>
    <row r="19" spans="1:7" ht="35.25" customHeight="1" x14ac:dyDescent="0.25">
      <c r="A19" s="13">
        <f t="shared" si="1"/>
        <v>37.800000000000011</v>
      </c>
      <c r="B19" s="17" t="s">
        <v>21</v>
      </c>
      <c r="C19" s="18">
        <f t="shared" si="0"/>
        <v>20088.735000000001</v>
      </c>
      <c r="D19" s="18">
        <v>16070.987999999999</v>
      </c>
      <c r="E19" s="18">
        <v>4017.7469999999998</v>
      </c>
      <c r="F19" s="18">
        <v>0</v>
      </c>
      <c r="G19" s="19">
        <v>0</v>
      </c>
    </row>
    <row r="20" spans="1:7" ht="44.25" customHeight="1" x14ac:dyDescent="0.25">
      <c r="A20" s="13">
        <f t="shared" si="1"/>
        <v>37.900000000000013</v>
      </c>
      <c r="B20" s="17" t="s">
        <v>22</v>
      </c>
      <c r="C20" s="18">
        <f t="shared" si="0"/>
        <v>19288.124</v>
      </c>
      <c r="D20" s="18">
        <v>15430.499</v>
      </c>
      <c r="E20" s="18">
        <v>3857.625</v>
      </c>
      <c r="F20" s="18">
        <v>0</v>
      </c>
      <c r="G20" s="19">
        <v>0</v>
      </c>
    </row>
    <row r="21" spans="1:7" ht="35.25" customHeight="1" x14ac:dyDescent="0.25">
      <c r="A21" s="20">
        <f>+A12+0</f>
        <v>37.1</v>
      </c>
      <c r="B21" s="17" t="s">
        <v>23</v>
      </c>
      <c r="C21" s="18">
        <f t="shared" si="0"/>
        <v>38800.246749999998</v>
      </c>
      <c r="D21" s="18">
        <v>12436.833000000001</v>
      </c>
      <c r="E21" s="18">
        <v>3011.683</v>
      </c>
      <c r="F21" s="18">
        <v>23351.730749999999</v>
      </c>
      <c r="G21" s="19">
        <v>0</v>
      </c>
    </row>
    <row r="22" spans="1:7" ht="35.25" customHeight="1" thickBot="1" x14ac:dyDescent="0.3">
      <c r="A22" s="21">
        <f>+A21+0.01</f>
        <v>37.11</v>
      </c>
      <c r="B22" s="22" t="s">
        <v>24</v>
      </c>
      <c r="C22" s="23">
        <f t="shared" si="0"/>
        <v>20779.954000000002</v>
      </c>
      <c r="D22" s="23">
        <v>16536.679</v>
      </c>
      <c r="E22" s="23">
        <v>1243.2750000000001</v>
      </c>
      <c r="F22" s="23">
        <v>3000</v>
      </c>
      <c r="G22" s="24">
        <v>0</v>
      </c>
    </row>
    <row r="23" spans="1:7" ht="35.25" customHeight="1" x14ac:dyDescent="0.25">
      <c r="A23" s="25">
        <f t="shared" ref="A23:A30" si="2">+A22+0.01</f>
        <v>37.119999999999997</v>
      </c>
      <c r="B23" s="26" t="s">
        <v>25</v>
      </c>
      <c r="C23" s="27">
        <f t="shared" si="0"/>
        <v>43369.353000000003</v>
      </c>
      <c r="D23" s="27">
        <v>21286.096000000001</v>
      </c>
      <c r="E23" s="27">
        <v>5256.2910000000002</v>
      </c>
      <c r="F23" s="27">
        <v>16826.966</v>
      </c>
      <c r="G23" s="28">
        <v>0</v>
      </c>
    </row>
    <row r="24" spans="1:7" ht="35.25" customHeight="1" x14ac:dyDescent="0.25">
      <c r="A24" s="29">
        <f t="shared" si="2"/>
        <v>37.129999999999995</v>
      </c>
      <c r="B24" s="30" t="s">
        <v>26</v>
      </c>
      <c r="C24" s="31">
        <f t="shared" si="0"/>
        <v>28850.447500000002</v>
      </c>
      <c r="D24" s="31">
        <v>13734.493</v>
      </c>
      <c r="E24" s="31">
        <v>3893.873</v>
      </c>
      <c r="F24" s="31">
        <v>11222.0815</v>
      </c>
      <c r="G24" s="32">
        <v>0</v>
      </c>
    </row>
    <row r="25" spans="1:7" ht="35.25" customHeight="1" x14ac:dyDescent="0.25">
      <c r="A25" s="29">
        <f t="shared" si="2"/>
        <v>37.139999999999993</v>
      </c>
      <c r="B25" s="30" t="s">
        <v>27</v>
      </c>
      <c r="C25" s="31">
        <f t="shared" si="0"/>
        <v>21557.669000000002</v>
      </c>
      <c r="D25" s="31">
        <v>14156.24</v>
      </c>
      <c r="E25" s="31">
        <v>3859.12</v>
      </c>
      <c r="F25" s="31">
        <v>3542.3090000000002</v>
      </c>
      <c r="G25" s="32">
        <v>0</v>
      </c>
    </row>
    <row r="26" spans="1:7" ht="35.25" customHeight="1" x14ac:dyDescent="0.25">
      <c r="A26" s="20">
        <f t="shared" si="2"/>
        <v>37.149999999999991</v>
      </c>
      <c r="B26" s="17" t="s">
        <v>28</v>
      </c>
      <c r="C26" s="18">
        <f t="shared" si="0"/>
        <v>31400.849000000002</v>
      </c>
      <c r="D26" s="18">
        <v>16799.981</v>
      </c>
      <c r="E26" s="18">
        <v>4601.3230000000003</v>
      </c>
      <c r="F26" s="18">
        <v>9999.5450000000001</v>
      </c>
      <c r="G26" s="19">
        <v>0</v>
      </c>
    </row>
    <row r="27" spans="1:7" ht="45" x14ac:dyDescent="0.25">
      <c r="A27" s="20">
        <f t="shared" si="2"/>
        <v>37.159999999999989</v>
      </c>
      <c r="B27" s="17" t="s">
        <v>29</v>
      </c>
      <c r="C27" s="18">
        <f t="shared" si="0"/>
        <v>658439.29575000005</v>
      </c>
      <c r="D27" s="18">
        <v>549454.47400000005</v>
      </c>
      <c r="E27" s="18">
        <v>108984.82175</v>
      </c>
      <c r="F27" s="18">
        <v>0</v>
      </c>
      <c r="G27" s="19">
        <v>0</v>
      </c>
    </row>
    <row r="28" spans="1:7" ht="30" x14ac:dyDescent="0.25">
      <c r="A28" s="20">
        <f t="shared" si="2"/>
        <v>37.169999999999987</v>
      </c>
      <c r="B28" s="17" t="s">
        <v>30</v>
      </c>
      <c r="C28" s="18">
        <f t="shared" si="0"/>
        <v>398926.17324999999</v>
      </c>
      <c r="D28" s="18">
        <v>345929.663</v>
      </c>
      <c r="E28" s="18">
        <v>52996.510249999999</v>
      </c>
      <c r="F28" s="18">
        <v>0</v>
      </c>
      <c r="G28" s="19">
        <v>0</v>
      </c>
    </row>
    <row r="29" spans="1:7" ht="30" x14ac:dyDescent="0.25">
      <c r="A29" s="20">
        <f t="shared" si="2"/>
        <v>37.179999999999986</v>
      </c>
      <c r="B29" s="33" t="s">
        <v>31</v>
      </c>
      <c r="C29" s="18">
        <f t="shared" si="0"/>
        <v>270461.73275000002</v>
      </c>
      <c r="D29" s="18">
        <v>208974.23800000001</v>
      </c>
      <c r="E29" s="18">
        <v>51891.006000000001</v>
      </c>
      <c r="F29" s="18">
        <v>9596.4887500000004</v>
      </c>
      <c r="G29" s="19">
        <v>0</v>
      </c>
    </row>
    <row r="30" spans="1:7" ht="45.75" thickBot="1" x14ac:dyDescent="0.3">
      <c r="A30" s="21">
        <f t="shared" si="2"/>
        <v>37.189999999999984</v>
      </c>
      <c r="B30" s="22" t="s">
        <v>32</v>
      </c>
      <c r="C30" s="23">
        <f t="shared" si="0"/>
        <v>0</v>
      </c>
      <c r="D30" s="23">
        <v>0</v>
      </c>
      <c r="E30" s="23">
        <v>0</v>
      </c>
      <c r="F30" s="23">
        <v>0</v>
      </c>
      <c r="G30" s="2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37</vt:lpstr>
      <vt:lpstr>'37'!Заголовки_для_печати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cp:lastPrinted>2022-04-08T09:17:24Z</cp:lastPrinted>
  <dcterms:created xsi:type="dcterms:W3CDTF">2022-04-08T09:16:19Z</dcterms:created>
  <dcterms:modified xsi:type="dcterms:W3CDTF">2022-04-08T09:17:36Z</dcterms:modified>
</cp:coreProperties>
</file>