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</calcChain>
</file>

<file path=xl/sharedStrings.xml><?xml version="1.0" encoding="utf-8"?>
<sst xmlns="http://schemas.openxmlformats.org/spreadsheetml/2006/main" count="25" uniqueCount="25">
  <si>
    <t>Янгиқўрғон туман давлат архиви</t>
  </si>
  <si>
    <t>Косонсой туман давлат архиви</t>
  </si>
  <si>
    <t>Уйчи туман давлат архиви</t>
  </si>
  <si>
    <t>Учкургон туман давлат архиви</t>
  </si>
  <si>
    <t>Мингбулоқ туман давлат архиви</t>
  </si>
  <si>
    <t>Чорток туман давлат архиви</t>
  </si>
  <si>
    <t>Вилоят архив иши бошкармаси</t>
  </si>
  <si>
    <t>Тўрақўрғон туман давлат архиви</t>
  </si>
  <si>
    <t>Норин туман давлат архиви</t>
  </si>
  <si>
    <t xml:space="preserve">Вилоят давлат архиви </t>
  </si>
  <si>
    <t>Чуст туман давлат архиви</t>
  </si>
  <si>
    <t>шундан</t>
  </si>
  <si>
    <t>Наманган вилояти Ўзархив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</si>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</sst>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3" t="s">
        <v>24</v>
      </c>
      <c r="B2" s="33"/>
      <c r="C2" s="33"/>
      <c r="D2" s="33"/>
      <c r="E2" s="33"/>
      <c r="F2" s="33"/>
      <c r="G2" s="33"/>
    </row>
    <row r="3" spans="1:7" ht="20.25" customHeight="1" x14ac:dyDescent="0.3">
      <c r="A3" s="32" t="s">
        <v>23</v>
      </c>
      <c r="B3" s="32"/>
      <c r="C3" s="32"/>
      <c r="D3" s="32"/>
      <c r="E3" s="32"/>
      <c r="F3" s="32"/>
      <c r="G3" s="32"/>
    </row>
    <row r="4" spans="1:7" ht="5.25" customHeight="1" x14ac:dyDescent="0.25"/>
    <row r="5" spans="1:7" ht="5.25" customHeight="1" x14ac:dyDescent="0.25"/>
    <row r="6" spans="1:7" ht="15.75" thickBot="1" x14ac:dyDescent="0.3">
      <c r="G6" s="31" t="s">
        <v>22</v>
      </c>
    </row>
    <row r="7" spans="1:7" ht="31.5" customHeight="1" x14ac:dyDescent="0.25">
      <c r="A7" s="30" t="s">
        <v>21</v>
      </c>
      <c r="B7" s="29" t="s">
        <v>20</v>
      </c>
      <c r="C7" s="29" t="s">
        <v>19</v>
      </c>
      <c r="D7" s="29"/>
      <c r="E7" s="29"/>
      <c r="F7" s="29"/>
      <c r="G7" s="28"/>
    </row>
    <row r="8" spans="1:7" ht="15.75" x14ac:dyDescent="0.25">
      <c r="A8" s="27"/>
      <c r="B8" s="26"/>
      <c r="C8" s="26" t="s">
        <v>18</v>
      </c>
      <c r="D8" s="26" t="s">
        <v>17</v>
      </c>
      <c r="E8" s="26"/>
      <c r="F8" s="26"/>
      <c r="G8" s="25"/>
    </row>
    <row r="9" spans="1:7" ht="91.5" customHeight="1" thickBot="1" x14ac:dyDescent="0.3">
      <c r="A9" s="24"/>
      <c r="B9" s="23"/>
      <c r="C9" s="23"/>
      <c r="D9" s="22" t="s">
        <v>16</v>
      </c>
      <c r="E9" s="22" t="s">
        <v>15</v>
      </c>
      <c r="F9" s="22" t="s">
        <v>14</v>
      </c>
      <c r="G9" s="21" t="s">
        <v>13</v>
      </c>
    </row>
    <row r="10" spans="1:7" ht="32.25" thickBot="1" x14ac:dyDescent="0.3">
      <c r="A10" s="20">
        <v>31</v>
      </c>
      <c r="B10" s="19" t="s">
        <v>12</v>
      </c>
      <c r="C10" s="18">
        <f>+SUM(C12:C2942)</f>
        <v>751162.42174999986</v>
      </c>
      <c r="D10" s="18">
        <f>+SUM(D12:D2942)</f>
        <v>583554.55700000003</v>
      </c>
      <c r="E10" s="18">
        <f>+SUM(E12:E2942)</f>
        <v>146114.80600000001</v>
      </c>
      <c r="F10" s="18">
        <f>+SUM(F12:F2942)</f>
        <v>21493.058750000004</v>
      </c>
      <c r="G10" s="17">
        <f>+SUM(G12:G2942)</f>
        <v>0</v>
      </c>
    </row>
    <row r="11" spans="1:7" ht="15.75" x14ac:dyDescent="0.25">
      <c r="A11" s="16"/>
      <c r="B11" s="15" t="s">
        <v>11</v>
      </c>
      <c r="C11" s="14"/>
      <c r="D11" s="14"/>
      <c r="E11" s="14"/>
      <c r="F11" s="14"/>
      <c r="G11" s="13"/>
    </row>
    <row r="12" spans="1:7" x14ac:dyDescent="0.25">
      <c r="A12" s="9">
        <f>+A10+0.1</f>
        <v>31.1</v>
      </c>
      <c r="B12" s="12" t="s">
        <v>10</v>
      </c>
      <c r="C12" s="11">
        <f>+D12+E12+F12+G12</f>
        <v>82333.494999999995</v>
      </c>
      <c r="D12" s="11">
        <v>66041.623999999996</v>
      </c>
      <c r="E12" s="11">
        <v>15692.021000000001</v>
      </c>
      <c r="F12" s="11">
        <v>599.85</v>
      </c>
      <c r="G12" s="10">
        <v>0</v>
      </c>
    </row>
    <row r="13" spans="1:7" x14ac:dyDescent="0.25">
      <c r="A13" s="9">
        <f>+A12+0.1</f>
        <v>31.200000000000003</v>
      </c>
      <c r="B13" s="12" t="s">
        <v>9</v>
      </c>
      <c r="C13" s="11">
        <f>+D13+E13+F13+G13</f>
        <v>121687.7415</v>
      </c>
      <c r="D13" s="11">
        <v>95100.346999999994</v>
      </c>
      <c r="E13" s="11">
        <v>24065.092000000001</v>
      </c>
      <c r="F13" s="11">
        <v>2522.3024999999998</v>
      </c>
      <c r="G13" s="10">
        <v>0</v>
      </c>
    </row>
    <row r="14" spans="1:7" x14ac:dyDescent="0.25">
      <c r="A14" s="9">
        <f>+A13+0.1</f>
        <v>31.300000000000004</v>
      </c>
      <c r="B14" s="12" t="s">
        <v>8</v>
      </c>
      <c r="C14" s="11">
        <f>+D14+E14+F14+G14</f>
        <v>71722.09</v>
      </c>
      <c r="D14" s="11">
        <v>55097.495999999999</v>
      </c>
      <c r="E14" s="11">
        <v>14074.593999999999</v>
      </c>
      <c r="F14" s="11">
        <v>2550</v>
      </c>
      <c r="G14" s="10">
        <v>0</v>
      </c>
    </row>
    <row r="15" spans="1:7" x14ac:dyDescent="0.25">
      <c r="A15" s="9">
        <f>+A14+0.1</f>
        <v>31.400000000000006</v>
      </c>
      <c r="B15" s="12" t="s">
        <v>7</v>
      </c>
      <c r="C15" s="11">
        <f>+D15+E15+F15+G15</f>
        <v>66847.839999999997</v>
      </c>
      <c r="D15" s="11">
        <v>51093.972000000002</v>
      </c>
      <c r="E15" s="11">
        <v>12691.293</v>
      </c>
      <c r="F15" s="11">
        <v>3062.5749999999998</v>
      </c>
      <c r="G15" s="10">
        <v>0</v>
      </c>
    </row>
    <row r="16" spans="1:7" x14ac:dyDescent="0.25">
      <c r="A16" s="9">
        <f>+A15+0.1</f>
        <v>31.500000000000007</v>
      </c>
      <c r="B16" s="12" t="s">
        <v>6</v>
      </c>
      <c r="C16" s="11">
        <f>+D16+E16+F16+G16</f>
        <v>71061.366999999998</v>
      </c>
      <c r="D16" s="11">
        <v>53982.858999999997</v>
      </c>
      <c r="E16" s="11">
        <v>14537.407999999999</v>
      </c>
      <c r="F16" s="11">
        <v>2541.1</v>
      </c>
      <c r="G16" s="10">
        <v>0</v>
      </c>
    </row>
    <row r="17" spans="1:7" x14ac:dyDescent="0.25">
      <c r="A17" s="9">
        <f>+A16+0.1</f>
        <v>31.600000000000009</v>
      </c>
      <c r="B17" s="12" t="s">
        <v>5</v>
      </c>
      <c r="C17" s="11">
        <f>+D17+E17+F17+G17</f>
        <v>55410.104999999996</v>
      </c>
      <c r="D17" s="11">
        <v>43218.500999999997</v>
      </c>
      <c r="E17" s="11">
        <v>10797.204</v>
      </c>
      <c r="F17" s="11">
        <v>1394.4</v>
      </c>
      <c r="G17" s="10">
        <v>0</v>
      </c>
    </row>
    <row r="18" spans="1:7" x14ac:dyDescent="0.25">
      <c r="A18" s="9">
        <f>+A17+0.1</f>
        <v>31.70000000000001</v>
      </c>
      <c r="B18" s="8" t="s">
        <v>4</v>
      </c>
      <c r="C18" s="7">
        <f>+D18+E18+F18+G18</f>
        <v>70969.161999999997</v>
      </c>
      <c r="D18" s="7">
        <v>54472.156999999999</v>
      </c>
      <c r="E18" s="7">
        <v>13511.789000000001</v>
      </c>
      <c r="F18" s="7">
        <v>2985.2159999999999</v>
      </c>
      <c r="G18" s="6">
        <v>0</v>
      </c>
    </row>
    <row r="19" spans="1:7" x14ac:dyDescent="0.25">
      <c r="A19" s="9">
        <f>+A18+0.1</f>
        <v>31.800000000000011</v>
      </c>
      <c r="B19" s="8" t="s">
        <v>3</v>
      </c>
      <c r="C19" s="7">
        <f>+D19+E19+F19+G19</f>
        <v>49531.27399999999</v>
      </c>
      <c r="D19" s="7">
        <v>38997.394999999997</v>
      </c>
      <c r="E19" s="7">
        <v>9634.1790000000001</v>
      </c>
      <c r="F19" s="7">
        <v>899.7</v>
      </c>
      <c r="G19" s="6">
        <v>0</v>
      </c>
    </row>
    <row r="20" spans="1:7" x14ac:dyDescent="0.25">
      <c r="A20" s="9">
        <f>+A19+0.1</f>
        <v>31.900000000000013</v>
      </c>
      <c r="B20" s="8" t="s">
        <v>2</v>
      </c>
      <c r="C20" s="7">
        <f>+D20+E20+F20+G20</f>
        <v>58640.384250000003</v>
      </c>
      <c r="D20" s="7">
        <v>44203.834999999999</v>
      </c>
      <c r="E20" s="7">
        <v>11285.928</v>
      </c>
      <c r="F20" s="7">
        <v>3150.6212500000001</v>
      </c>
      <c r="G20" s="6">
        <v>0</v>
      </c>
    </row>
    <row r="21" spans="1:7" x14ac:dyDescent="0.25">
      <c r="A21" s="9">
        <f>+A12+0</f>
        <v>31.1</v>
      </c>
      <c r="B21" s="8" t="s">
        <v>1</v>
      </c>
      <c r="C21" s="7">
        <f>+D21+E21+F21+G21</f>
        <v>38734.940999999999</v>
      </c>
      <c r="D21" s="7">
        <v>30899.317999999999</v>
      </c>
      <c r="E21" s="7">
        <v>7248.3289999999997</v>
      </c>
      <c r="F21" s="7">
        <v>587.29399999999998</v>
      </c>
      <c r="G21" s="6">
        <v>0</v>
      </c>
    </row>
    <row r="22" spans="1:7" ht="15.75" thickBot="1" x14ac:dyDescent="0.3">
      <c r="A22" s="5">
        <f>+A21+0.01</f>
        <v>31.110000000000003</v>
      </c>
      <c r="B22" s="4" t="s">
        <v>0</v>
      </c>
      <c r="C22" s="3">
        <f>+D22+E22+F22+G22</f>
        <v>64224.021999999997</v>
      </c>
      <c r="D22" s="3">
        <v>50447.053</v>
      </c>
      <c r="E22" s="3">
        <v>12576.968999999999</v>
      </c>
      <c r="F22" s="3">
        <v>1200</v>
      </c>
      <c r="G2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2022-04-06T04:53:13Z</dcterms:created>
  <dcterms:modified xsi:type="dcterms:W3CDTF">2022-04-06T04:53:20Z</dcterms:modified>
</cp:coreProperties>
</file>