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чорак\1-чорак\"/>
    </mc:Choice>
  </mc:AlternateContent>
  <bookViews>
    <workbookView xWindow="0" yWindow="0" windowWidth="28800" windowHeight="12435"/>
  </bookViews>
  <sheets>
    <sheet name="2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'2'!$7:$9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C12" i="1"/>
  <c r="C10" i="1" s="1"/>
  <c r="A13" i="1"/>
  <c r="C13" i="1"/>
  <c r="A14" i="1"/>
  <c r="A15" i="1" s="1"/>
  <c r="A16" i="1" s="1"/>
  <c r="A17" i="1" s="1"/>
  <c r="A18" i="1" s="1"/>
  <c r="A19" i="1" s="1"/>
  <c r="A20" i="1" s="1"/>
  <c r="C14" i="1"/>
  <c r="C15" i="1"/>
  <c r="C16" i="1"/>
  <c r="C17" i="1"/>
  <c r="C18" i="1"/>
  <c r="C19" i="1"/>
  <c r="C20" i="1"/>
  <c r="A21" i="1"/>
  <c r="C21" i="1"/>
  <c r="A22" i="1"/>
  <c r="C22" i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</calcChain>
</file>

<file path=xl/sharedStrings.xml><?xml version="1.0" encoding="utf-8"?>
<sst xmlns="http://schemas.openxmlformats.org/spreadsheetml/2006/main" count="55" uniqueCount="55">
  <si>
    <t>ИРБИК ДМ Туракургон т Лангарбобо МФЙ 47-сонли МТТни реконструкция килиш 2022 й (95 фоизгача)</t>
  </si>
  <si>
    <t>ИРБИК ДМ Чуст тумани 13-сонли МТТ 2022 й (95 фоизгача)</t>
  </si>
  <si>
    <t>ИРБИК ДМ Наманган ш Тараккиет МФЙ худудига янги МТТ куриш 2022 й (95 фоизгача)</t>
  </si>
  <si>
    <t>Наманган вилоят хокимлигини мактабгача таълим бошкармаси</t>
  </si>
  <si>
    <t>Наманган вилоят хокимлигини мактабгача таълим бошкармаси кумир</t>
  </si>
  <si>
    <t>ЯБИК 2023 йил лойиха кидирув ишлари учун</t>
  </si>
  <si>
    <t>ЯБИК 2021 йил МТТ объектлари кредитор карздорлик</t>
  </si>
  <si>
    <t>ЯБИК МТТ объектлари таксимланмаган лимит</t>
  </si>
  <si>
    <t>ЯБИК Янгикургон тумани Гулшан МФЙ 23-сонли МТТ реконструкция килиш 2022 йил</t>
  </si>
  <si>
    <t>ЯБИК Чуст тумани Мехнатобод МФЙ 59-сонли МТТ реконструкция килиш 2022 йил</t>
  </si>
  <si>
    <t>ЯБИК Чорток тумани Турик МФЙ 33-сонли МТТ реконструкция килиш 2022 йил</t>
  </si>
  <si>
    <t>ЯБИК Чорток тумани Аргабиш МФЙ 29-сонли МТТ реконструкция килиш 2022 йил</t>
  </si>
  <si>
    <t>ЯБИК Учкургон тумани Егду МФЙ 38-сонли МТТ реконструкция килиш 2022 йил</t>
  </si>
  <si>
    <t>ЯБИК Уйчи тумани Хуррият МФЙ 17-сонли МТТ реконструкция килиш 2022 йил</t>
  </si>
  <si>
    <t>ЯБИК Туракургон тумани Ахси МФЙ 49-сонли МТТ реконструкция килиш 2022 йил</t>
  </si>
  <si>
    <t>ЯБИК Поп тумани Бог МФЙ 33-сонли МТТ реконструкция килиш 2022 йил</t>
  </si>
  <si>
    <t>ЯБИК Поп тумани Шойхон МФЙ 14-сонли МТТ реконструкция килиш 2022 йил</t>
  </si>
  <si>
    <t>ЯБИК Норин туманиЧангитма МФЙ 27-сонли МТТ реконструкция килиш 2022 йил</t>
  </si>
  <si>
    <t>ЯБИК Наманган тумани Урганжи МФЙ 18-сонли МТТ реконструкция килиш 2022 йил</t>
  </si>
  <si>
    <t>ЯБИК Мингбулок туман Толлик МФЙ 48-сонли МТТ реконструкция килиш 2022 йил</t>
  </si>
  <si>
    <t>ЯБИК Косонсой тумани Обод МФЙ янги МТТ куриш 2022 йил</t>
  </si>
  <si>
    <t>ЯБИК Поп тумани Янгиер МФЙ янги МТТ куриш 2022 йил</t>
  </si>
  <si>
    <t>ЯБИК Наманган шахар Чинор МФЙ янги МТТ куриш 2022 йил</t>
  </si>
  <si>
    <t>ИРБИК ДМ Янгикургон т Гулшан МФЙдаги 23-сон МТТ биносини реконструкция килиш 2022 йил</t>
  </si>
  <si>
    <t>ИРБИК ДМ Чуст тумани Мехнатобод МФЙдаги 59-сон МТТ биносини реконструкция килиш 2022 йил</t>
  </si>
  <si>
    <t>ИРБИК ДМ Чорток т Турик МФЙдаги 33-сон МТТ биносини реконструкция килиш 2022 йил</t>
  </si>
  <si>
    <t>ИРБИК ДМ Чорток т Арбагиш МФЙдаги 29-сон МТТ биносини реконструкция килиш 2022 йил</t>
  </si>
  <si>
    <t>ИРБИК ДМ Учкургон т Егду МФЙдаги 38-сон МТТ биносини реконструкция килиш 2022 йил</t>
  </si>
  <si>
    <t>ИРБИК ДМ Уйчи т Хуррият МФЙдаги 17-сон МТТ биносини реконструкция килиш 2022 йил</t>
  </si>
  <si>
    <t>ИРБИК ДМ Туракургон т Ахси МФЙдаги 49-сон МТТ биносини реконструкция килиш 2022 йил</t>
  </si>
  <si>
    <t>ИРБИК ДМ Поп т Бог МФЙдаги 33-сон МТТ биносини реконструкция килиш 2022 йил</t>
  </si>
  <si>
    <t>ИРБИК ДМ Поп т Шойхон МФЙдаги 14-сон МТТ биносини реконструкция килиш 2022 йил</t>
  </si>
  <si>
    <t>ИРБИК ДМ Норин т Чангитма МФЙдаги 27-сон МТТ биносини реконструкция килиш 2022 йил</t>
  </si>
  <si>
    <t>ИРБИК ДМ Наманган т Урганжи МФЙдаги 18-сон МТТ биносини реконструкция килиш 2022 йил</t>
  </si>
  <si>
    <t>ИРБИК ДМ Мингбулок т Толлик МФЙдаги 48-сон МТТ биносини реконструкция килиш 2022 йил</t>
  </si>
  <si>
    <t>ИРБИК ДМ Косонсой тумани Обод МФЙ 180 уринли МТТ куриш</t>
  </si>
  <si>
    <t>ИРБИК ДМ Поп тумани Янгиер МФЙ 120 уринли МТТ куриш 2022 йил</t>
  </si>
  <si>
    <t>ИРБИК ДМ Наманган шахар Чинор МФЙ 150 уринли МТТ куриш 2022 йил</t>
  </si>
  <si>
    <t>МТТ ИК ДМ Наманган мактабгача таьлим ташкилотини куриш, реконструкция килиш (таксимланмаган лимит) 2022 йил</t>
  </si>
  <si>
    <t>ЯБИК Мингбулок т Дамкул МФЙ 57 МТТ янги 75 уринли бино куриш 2022 й</t>
  </si>
  <si>
    <t>ЯБИК Давлатобод т 36 МТТ янги бино куриш 2022 йил</t>
  </si>
  <si>
    <t>шундан</t>
  </si>
  <si>
    <t>Наманган вилояти Мактабгача таълим бошқармаси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</si>
  <si>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</si>
  <si>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</si>
  <si>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</si>
  <si>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</si>
  <si>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</si>
  <si>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</si>
  <si>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</si>
  <si>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</si>
  <si>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</si>
  <si>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</si>
  <si>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</si>
  <si>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январь-март ойларида ўз тасарруфидаги бюджет ташкилотлари кесимида ажратилган маблағлар ижроситўғрисида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</si>
</sst>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2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2" fontId="1" fillId="0" borderId="6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justify" vertical="center" wrapText="1"/>
    </xf>
    <xf numFmtId="2" fontId="1" fillId="0" borderId="9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3" fontId="2" fillId="3" borderId="12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.&#1064;&#1077;&#1088;&#1084;&#1072;&#1090;&#1086;&#1074;%202022/01%20&#1059;&#1084;&#1091;&#1084;&#1080;&#1081;%20&#1090;&#1086;&#1087;&#1096;&#1080;&#1088;&#1080;&#1179;&#1083;&#1072;&#1088;%202022/6247-3299/2022%20&#1081;&#1080;&#1083;/1-&#1095;&#1086;&#1088;&#1072;&#1082;/2022%20&#1081;&#1080;&#1083;%201-&#1095;&#1086;&#1088;&#1072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МАЪЛУМ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2"/>
  <sheetViews>
    <sheetView tabSelected="1" view="pageBreakPreview" topLeftCell="A34" zoomScale="60" zoomScaleNormal="70" workbookViewId="0">
      <selection activeCell="B29" sqref="B29"/>
    </sheetView>
  </sheetViews>
  <sheetFormatPr defaultRowHeight="15" x14ac:dyDescent="0.25"/>
  <cols>
    <col min="1" max="1" width="6.7109375" style="1" bestFit="1" customWidth="1"/>
    <col min="2" max="2" width="39.85546875" style="1" customWidth="1"/>
    <col min="3" max="7" width="27" style="1" customWidth="1"/>
    <col min="8" max="16384" width="9.140625" style="1"/>
  </cols>
  <sheetData>
    <row r="2" spans="1:7" ht="21" customHeight="1" x14ac:dyDescent="0.3">
      <c r="A2" s="35" t="s">
        <v>54</v>
      </c>
      <c r="B2" s="35"/>
      <c r="C2" s="35"/>
      <c r="D2" s="35"/>
      <c r="E2" s="35"/>
      <c r="F2" s="35"/>
      <c r="G2" s="35"/>
    </row>
    <row r="3" spans="1:7" ht="21" customHeight="1" x14ac:dyDescent="0.3">
      <c r="A3" s="34" t="s">
        <v>53</v>
      </c>
      <c r="B3" s="34"/>
      <c r="C3" s="34"/>
      <c r="D3" s="34"/>
      <c r="E3" s="34"/>
      <c r="F3" s="34"/>
      <c r="G3" s="34"/>
    </row>
    <row r="4" spans="1:7" ht="5.25" customHeight="1" x14ac:dyDescent="0.25"/>
    <row r="5" spans="1:7" ht="5.25" customHeight="1" x14ac:dyDescent="0.25"/>
    <row r="6" spans="1:7" ht="15.75" thickBot="1" x14ac:dyDescent="0.3">
      <c r="G6" s="33" t="s">
        <v>52</v>
      </c>
    </row>
    <row r="7" spans="1:7" ht="31.5" customHeight="1" x14ac:dyDescent="0.25">
      <c r="A7" s="32" t="s">
        <v>51</v>
      </c>
      <c r="B7" s="31" t="s">
        <v>50</v>
      </c>
      <c r="C7" s="31" t="s">
        <v>49</v>
      </c>
      <c r="D7" s="31"/>
      <c r="E7" s="31"/>
      <c r="F7" s="31"/>
      <c r="G7" s="30"/>
    </row>
    <row r="8" spans="1:7" ht="15.75" x14ac:dyDescent="0.25">
      <c r="A8" s="29"/>
      <c r="B8" s="28"/>
      <c r="C8" s="28" t="s">
        <v>48</v>
      </c>
      <c r="D8" s="28" t="s">
        <v>47</v>
      </c>
      <c r="E8" s="28"/>
      <c r="F8" s="28"/>
      <c r="G8" s="27"/>
    </row>
    <row r="9" spans="1:7" ht="91.5" customHeight="1" thickBot="1" x14ac:dyDescent="0.3">
      <c r="A9" s="26"/>
      <c r="B9" s="25"/>
      <c r="C9" s="25"/>
      <c r="D9" s="24" t="s">
        <v>46</v>
      </c>
      <c r="E9" s="24" t="s">
        <v>45</v>
      </c>
      <c r="F9" s="24" t="s">
        <v>44</v>
      </c>
      <c r="G9" s="23" t="s">
        <v>43</v>
      </c>
    </row>
    <row r="10" spans="1:7" ht="32.25" thickBot="1" x14ac:dyDescent="0.3">
      <c r="A10" s="22">
        <v>2</v>
      </c>
      <c r="B10" s="21" t="s">
        <v>42</v>
      </c>
      <c r="C10" s="20">
        <f>+SUM(C12:C2977)</f>
        <v>2518460.9499899996</v>
      </c>
      <c r="D10" s="20">
        <f>+SUM(D12:D2977)</f>
        <v>281456.74400000001</v>
      </c>
      <c r="E10" s="20">
        <f>+SUM(E12:E2977)</f>
        <v>69709.664999999994</v>
      </c>
      <c r="F10" s="20">
        <f>+SUM(F12:F2977)</f>
        <v>420035.51999999996</v>
      </c>
      <c r="G10" s="19">
        <f>+SUM(G12:G2977)</f>
        <v>1747259.0209899996</v>
      </c>
    </row>
    <row r="11" spans="1:7" ht="15.75" x14ac:dyDescent="0.25">
      <c r="A11" s="18"/>
      <c r="B11" s="17" t="s">
        <v>41</v>
      </c>
      <c r="C11" s="16"/>
      <c r="D11" s="16"/>
      <c r="E11" s="16"/>
      <c r="F11" s="16"/>
      <c r="G11" s="15"/>
    </row>
    <row r="12" spans="1:7" ht="30" x14ac:dyDescent="0.25">
      <c r="A12" s="14">
        <f>+A10+0.1</f>
        <v>2.1</v>
      </c>
      <c r="B12" s="8" t="s">
        <v>40</v>
      </c>
      <c r="C12" s="7">
        <f>+D12+E12+F12+G12</f>
        <v>97697.94720000001</v>
      </c>
      <c r="D12" s="7">
        <v>0</v>
      </c>
      <c r="E12" s="7">
        <v>0</v>
      </c>
      <c r="F12" s="7">
        <v>0</v>
      </c>
      <c r="G12" s="6">
        <v>97697.94720000001</v>
      </c>
    </row>
    <row r="13" spans="1:7" ht="30" x14ac:dyDescent="0.25">
      <c r="A13" s="14">
        <f>+A12+0.1</f>
        <v>2.2000000000000002</v>
      </c>
      <c r="B13" s="8" t="s">
        <v>39</v>
      </c>
      <c r="C13" s="7">
        <f>+D13+E13+F13+G13</f>
        <v>998988.05900000001</v>
      </c>
      <c r="D13" s="7">
        <v>0</v>
      </c>
      <c r="E13" s="7">
        <v>0</v>
      </c>
      <c r="F13" s="7">
        <v>0</v>
      </c>
      <c r="G13" s="6">
        <v>998988.05900000001</v>
      </c>
    </row>
    <row r="14" spans="1:7" ht="60" x14ac:dyDescent="0.25">
      <c r="A14" s="14">
        <f>+A13+0.1</f>
        <v>2.3000000000000003</v>
      </c>
      <c r="B14" s="8" t="s">
        <v>38</v>
      </c>
      <c r="C14" s="7">
        <f>+D14+E14+F14+G14</f>
        <v>0</v>
      </c>
      <c r="D14" s="7">
        <v>0</v>
      </c>
      <c r="E14" s="7">
        <v>0</v>
      </c>
      <c r="F14" s="7">
        <v>0</v>
      </c>
      <c r="G14" s="6">
        <v>0</v>
      </c>
    </row>
    <row r="15" spans="1:7" ht="30" x14ac:dyDescent="0.25">
      <c r="A15" s="14">
        <f>+A14+0.1</f>
        <v>2.4000000000000004</v>
      </c>
      <c r="B15" s="8" t="s">
        <v>37</v>
      </c>
      <c r="C15" s="7">
        <f>+D15+E15+F15+G15</f>
        <v>45000</v>
      </c>
      <c r="D15" s="7">
        <v>0</v>
      </c>
      <c r="E15" s="7">
        <v>0</v>
      </c>
      <c r="F15" s="7">
        <v>0</v>
      </c>
      <c r="G15" s="6">
        <v>45000</v>
      </c>
    </row>
    <row r="16" spans="1:7" ht="30" x14ac:dyDescent="0.25">
      <c r="A16" s="14">
        <f>+A15+0.1</f>
        <v>2.5000000000000004</v>
      </c>
      <c r="B16" s="8" t="s">
        <v>36</v>
      </c>
      <c r="C16" s="7">
        <f>+D16+E16+F16+G16</f>
        <v>34635</v>
      </c>
      <c r="D16" s="7">
        <v>0</v>
      </c>
      <c r="E16" s="7">
        <v>0</v>
      </c>
      <c r="F16" s="7">
        <v>0</v>
      </c>
      <c r="G16" s="6">
        <v>34635</v>
      </c>
    </row>
    <row r="17" spans="1:7" ht="30" x14ac:dyDescent="0.25">
      <c r="A17" s="14">
        <f>+A16+0.1</f>
        <v>2.6000000000000005</v>
      </c>
      <c r="B17" s="8" t="s">
        <v>35</v>
      </c>
      <c r="C17" s="7">
        <f>+D17+E17+F17+G17</f>
        <v>53250</v>
      </c>
      <c r="D17" s="7">
        <v>0</v>
      </c>
      <c r="E17" s="7">
        <v>0</v>
      </c>
      <c r="F17" s="7">
        <v>0</v>
      </c>
      <c r="G17" s="6">
        <v>53250</v>
      </c>
    </row>
    <row r="18" spans="1:7" ht="45" x14ac:dyDescent="0.25">
      <c r="A18" s="14">
        <f>+A17+0.1</f>
        <v>2.7000000000000006</v>
      </c>
      <c r="B18" s="8" t="s">
        <v>34</v>
      </c>
      <c r="C18" s="7">
        <f>+D18+E18+F18+G18</f>
        <v>25500</v>
      </c>
      <c r="D18" s="7">
        <v>0</v>
      </c>
      <c r="E18" s="7">
        <v>0</v>
      </c>
      <c r="F18" s="7">
        <v>0</v>
      </c>
      <c r="G18" s="6">
        <v>25500</v>
      </c>
    </row>
    <row r="19" spans="1:7" ht="45" x14ac:dyDescent="0.25">
      <c r="A19" s="14">
        <f>+A18+0.1</f>
        <v>2.8000000000000007</v>
      </c>
      <c r="B19" s="8" t="s">
        <v>33</v>
      </c>
      <c r="C19" s="7">
        <f>+D19+E19+F19+G19</f>
        <v>25500</v>
      </c>
      <c r="D19" s="7">
        <v>0</v>
      </c>
      <c r="E19" s="7">
        <v>0</v>
      </c>
      <c r="F19" s="7">
        <v>0</v>
      </c>
      <c r="G19" s="6">
        <v>25500</v>
      </c>
    </row>
    <row r="20" spans="1:7" ht="45" x14ac:dyDescent="0.25">
      <c r="A20" s="14">
        <f>+A19+0.1</f>
        <v>2.9000000000000008</v>
      </c>
      <c r="B20" s="8" t="s">
        <v>32</v>
      </c>
      <c r="C20" s="7">
        <f>+D20+E20+F20+G20</f>
        <v>31500</v>
      </c>
      <c r="D20" s="7">
        <v>0</v>
      </c>
      <c r="E20" s="7">
        <v>0</v>
      </c>
      <c r="F20" s="7">
        <v>0</v>
      </c>
      <c r="G20" s="6">
        <v>31500</v>
      </c>
    </row>
    <row r="21" spans="1:7" ht="45" x14ac:dyDescent="0.25">
      <c r="A21" s="9">
        <f>+A12+0</f>
        <v>2.1</v>
      </c>
      <c r="B21" s="8" t="s">
        <v>31</v>
      </c>
      <c r="C21" s="7">
        <f>+D21+E21+F21+G21</f>
        <v>31500</v>
      </c>
      <c r="D21" s="7">
        <v>0</v>
      </c>
      <c r="E21" s="7">
        <v>0</v>
      </c>
      <c r="F21" s="7">
        <v>0</v>
      </c>
      <c r="G21" s="6">
        <v>31500</v>
      </c>
    </row>
    <row r="22" spans="1:7" ht="45.75" thickBot="1" x14ac:dyDescent="0.3">
      <c r="A22" s="5">
        <f>+A21+0.01</f>
        <v>2.11</v>
      </c>
      <c r="B22" s="4" t="s">
        <v>30</v>
      </c>
      <c r="C22" s="3">
        <f>+D22+E22+F22+G22</f>
        <v>31500</v>
      </c>
      <c r="D22" s="3">
        <v>0</v>
      </c>
      <c r="E22" s="3">
        <v>0</v>
      </c>
      <c r="F22" s="3">
        <v>0</v>
      </c>
      <c r="G22" s="2">
        <v>31500</v>
      </c>
    </row>
    <row r="23" spans="1:7" ht="45" x14ac:dyDescent="0.25">
      <c r="A23" s="13">
        <f>+A22+0.01</f>
        <v>2.1199999999999997</v>
      </c>
      <c r="B23" s="12" t="s">
        <v>29</v>
      </c>
      <c r="C23" s="11">
        <f>+D23+E23+F23+G23</f>
        <v>25500</v>
      </c>
      <c r="D23" s="11">
        <v>0</v>
      </c>
      <c r="E23" s="11">
        <v>0</v>
      </c>
      <c r="F23" s="11">
        <v>0</v>
      </c>
      <c r="G23" s="10">
        <v>25500</v>
      </c>
    </row>
    <row r="24" spans="1:7" ht="45" x14ac:dyDescent="0.25">
      <c r="A24" s="9">
        <f>+A23+0.01</f>
        <v>2.1299999999999994</v>
      </c>
      <c r="B24" s="8" t="s">
        <v>28</v>
      </c>
      <c r="C24" s="7">
        <f>+D24+E24+F24+G24</f>
        <v>31500</v>
      </c>
      <c r="D24" s="7">
        <v>0</v>
      </c>
      <c r="E24" s="7">
        <v>0</v>
      </c>
      <c r="F24" s="7">
        <v>0</v>
      </c>
      <c r="G24" s="6">
        <v>31500</v>
      </c>
    </row>
    <row r="25" spans="1:7" ht="45" x14ac:dyDescent="0.25">
      <c r="A25" s="9">
        <f>+A24+0.01</f>
        <v>2.1399999999999992</v>
      </c>
      <c r="B25" s="8" t="s">
        <v>27</v>
      </c>
      <c r="C25" s="7">
        <f>+D25+E25+F25+G25</f>
        <v>25500</v>
      </c>
      <c r="D25" s="7">
        <v>0</v>
      </c>
      <c r="E25" s="7">
        <v>0</v>
      </c>
      <c r="F25" s="7">
        <v>0</v>
      </c>
      <c r="G25" s="6">
        <v>25500</v>
      </c>
    </row>
    <row r="26" spans="1:7" ht="45" x14ac:dyDescent="0.25">
      <c r="A26" s="9">
        <f>+A25+0.01</f>
        <v>2.149999999999999</v>
      </c>
      <c r="B26" s="8" t="s">
        <v>26</v>
      </c>
      <c r="C26" s="7">
        <f>+D26+E26+F26+G26</f>
        <v>25500</v>
      </c>
      <c r="D26" s="7">
        <v>0</v>
      </c>
      <c r="E26" s="7">
        <v>0</v>
      </c>
      <c r="F26" s="7">
        <v>0</v>
      </c>
      <c r="G26" s="6">
        <v>25500</v>
      </c>
    </row>
    <row r="27" spans="1:7" ht="45" x14ac:dyDescent="0.25">
      <c r="A27" s="9">
        <f>+A26+0.01</f>
        <v>2.1599999999999988</v>
      </c>
      <c r="B27" s="8" t="s">
        <v>25</v>
      </c>
      <c r="C27" s="7">
        <f>+D27+E27+F27+G27</f>
        <v>21000</v>
      </c>
      <c r="D27" s="7">
        <v>0</v>
      </c>
      <c r="E27" s="7">
        <v>0</v>
      </c>
      <c r="F27" s="7">
        <v>0</v>
      </c>
      <c r="G27" s="6">
        <v>21000</v>
      </c>
    </row>
    <row r="28" spans="1:7" ht="45" x14ac:dyDescent="0.25">
      <c r="A28" s="9">
        <f>+A27+0.01</f>
        <v>2.1699999999999986</v>
      </c>
      <c r="B28" s="8" t="s">
        <v>24</v>
      </c>
      <c r="C28" s="7">
        <f>+D28+E28+F28+G28</f>
        <v>32250</v>
      </c>
      <c r="D28" s="7">
        <v>0</v>
      </c>
      <c r="E28" s="7">
        <v>0</v>
      </c>
      <c r="F28" s="7">
        <v>0</v>
      </c>
      <c r="G28" s="6">
        <v>32250</v>
      </c>
    </row>
    <row r="29" spans="1:7" ht="45" x14ac:dyDescent="0.25">
      <c r="A29" s="9">
        <f>+A28+0.01</f>
        <v>2.1799999999999984</v>
      </c>
      <c r="B29" s="8" t="s">
        <v>23</v>
      </c>
      <c r="C29" s="7">
        <f>+D29+E29+F29+G29</f>
        <v>21000</v>
      </c>
      <c r="D29" s="7">
        <v>0</v>
      </c>
      <c r="E29" s="7">
        <v>0</v>
      </c>
      <c r="F29" s="7">
        <v>0</v>
      </c>
      <c r="G29" s="6">
        <v>21000</v>
      </c>
    </row>
    <row r="30" spans="1:7" ht="30" x14ac:dyDescent="0.25">
      <c r="A30" s="9">
        <f>+A29+0.01</f>
        <v>2.1899999999999982</v>
      </c>
      <c r="B30" s="8" t="s">
        <v>22</v>
      </c>
      <c r="C30" s="7">
        <f>+D30+E30+F30+G30</f>
        <v>8001.6321399999997</v>
      </c>
      <c r="D30" s="7">
        <v>0</v>
      </c>
      <c r="E30" s="7">
        <v>0</v>
      </c>
      <c r="F30" s="7">
        <v>0</v>
      </c>
      <c r="G30" s="6">
        <v>8001.6321399999997</v>
      </c>
    </row>
    <row r="31" spans="1:7" ht="30" x14ac:dyDescent="0.25">
      <c r="A31" s="9">
        <f>+A30+0.01</f>
        <v>2.199999999999998</v>
      </c>
      <c r="B31" s="8" t="s">
        <v>21</v>
      </c>
      <c r="C31" s="7">
        <f>+D31+E31+F31+G31</f>
        <v>11203.186099999999</v>
      </c>
      <c r="D31" s="7">
        <v>0</v>
      </c>
      <c r="E31" s="7">
        <v>0</v>
      </c>
      <c r="F31" s="7">
        <v>0</v>
      </c>
      <c r="G31" s="6">
        <v>11203.186099999999</v>
      </c>
    </row>
    <row r="32" spans="1:7" ht="30" x14ac:dyDescent="0.25">
      <c r="A32" s="9">
        <f>+A31+0.01</f>
        <v>2.2099999999999977</v>
      </c>
      <c r="B32" s="8" t="s">
        <v>20</v>
      </c>
      <c r="C32" s="7">
        <f>+D32+E32+F32+G32</f>
        <v>97646.336599999995</v>
      </c>
      <c r="D32" s="7">
        <v>0</v>
      </c>
      <c r="E32" s="7">
        <v>0</v>
      </c>
      <c r="F32" s="7">
        <v>0</v>
      </c>
      <c r="G32" s="6">
        <v>97646.336599999995</v>
      </c>
    </row>
    <row r="33" spans="1:7" ht="30" x14ac:dyDescent="0.25">
      <c r="A33" s="9">
        <f>+A32+0.01</f>
        <v>2.2199999999999975</v>
      </c>
      <c r="B33" s="8" t="s">
        <v>19</v>
      </c>
      <c r="C33" s="7">
        <f>+D33+E33+F33+G33</f>
        <v>6512.9943700000003</v>
      </c>
      <c r="D33" s="7">
        <v>0</v>
      </c>
      <c r="E33" s="7">
        <v>0</v>
      </c>
      <c r="F33" s="7">
        <v>0</v>
      </c>
      <c r="G33" s="6">
        <v>6512.9943700000003</v>
      </c>
    </row>
    <row r="34" spans="1:7" ht="45" x14ac:dyDescent="0.25">
      <c r="A34" s="9">
        <f>+A33+0.01</f>
        <v>2.2299999999999973</v>
      </c>
      <c r="B34" s="8" t="s">
        <v>18</v>
      </c>
      <c r="C34" s="7">
        <f>+D34+E34+F34+G34</f>
        <v>6591.9917000000005</v>
      </c>
      <c r="D34" s="7">
        <v>0</v>
      </c>
      <c r="E34" s="7">
        <v>0</v>
      </c>
      <c r="F34" s="7">
        <v>0</v>
      </c>
      <c r="G34" s="6">
        <v>6591.9917000000005</v>
      </c>
    </row>
    <row r="35" spans="1:7" ht="30" x14ac:dyDescent="0.25">
      <c r="A35" s="9">
        <f>+A34+0.01</f>
        <v>2.2399999999999971</v>
      </c>
      <c r="B35" s="8" t="s">
        <v>17</v>
      </c>
      <c r="C35" s="7">
        <f>+D35+E35+F35+G35</f>
        <v>7179.8814599999996</v>
      </c>
      <c r="D35" s="7">
        <v>0</v>
      </c>
      <c r="E35" s="7">
        <v>0</v>
      </c>
      <c r="F35" s="7">
        <v>0</v>
      </c>
      <c r="G35" s="6">
        <v>7179.8814599999996</v>
      </c>
    </row>
    <row r="36" spans="1:7" ht="30" x14ac:dyDescent="0.25">
      <c r="A36" s="9">
        <f>+A35+0.01</f>
        <v>2.2499999999999969</v>
      </c>
      <c r="B36" s="8" t="s">
        <v>16</v>
      </c>
      <c r="C36" s="7">
        <f>+D36+E36+F36+G36</f>
        <v>7308.1505199999992</v>
      </c>
      <c r="D36" s="7">
        <v>0</v>
      </c>
      <c r="E36" s="7">
        <v>0</v>
      </c>
      <c r="F36" s="7">
        <v>0</v>
      </c>
      <c r="G36" s="6">
        <v>7308.1505199999992</v>
      </c>
    </row>
    <row r="37" spans="1:7" ht="30.75" thickBot="1" x14ac:dyDescent="0.3">
      <c r="A37" s="5">
        <f>+A36+0.01</f>
        <v>2.2599999999999967</v>
      </c>
      <c r="B37" s="4" t="s">
        <v>15</v>
      </c>
      <c r="C37" s="3">
        <f>+D37+E37+F37+G37</f>
        <v>7321.5903200000002</v>
      </c>
      <c r="D37" s="3">
        <v>0</v>
      </c>
      <c r="E37" s="3">
        <v>0</v>
      </c>
      <c r="F37" s="3">
        <v>0</v>
      </c>
      <c r="G37" s="2">
        <v>7321.5903200000002</v>
      </c>
    </row>
    <row r="38" spans="1:7" ht="30" x14ac:dyDescent="0.25">
      <c r="A38" s="13">
        <f>+A37+0.01</f>
        <v>2.2699999999999965</v>
      </c>
      <c r="B38" s="12" t="s">
        <v>14</v>
      </c>
      <c r="C38" s="11">
        <f>+D38+E38+F38+G38</f>
        <v>4261.6259</v>
      </c>
      <c r="D38" s="11">
        <v>0</v>
      </c>
      <c r="E38" s="11">
        <v>0</v>
      </c>
      <c r="F38" s="11">
        <v>0</v>
      </c>
      <c r="G38" s="10">
        <v>4261.6259</v>
      </c>
    </row>
    <row r="39" spans="1:7" ht="30" x14ac:dyDescent="0.25">
      <c r="A39" s="9">
        <f>+A38+0.01</f>
        <v>2.2799999999999963</v>
      </c>
      <c r="B39" s="8" t="s">
        <v>13</v>
      </c>
      <c r="C39" s="7">
        <f>+D39+E39+F39+G39</f>
        <v>8615.7155000000002</v>
      </c>
      <c r="D39" s="7">
        <v>0</v>
      </c>
      <c r="E39" s="7">
        <v>0</v>
      </c>
      <c r="F39" s="7">
        <v>0</v>
      </c>
      <c r="G39" s="6">
        <v>8615.7155000000002</v>
      </c>
    </row>
    <row r="40" spans="1:7" ht="30" x14ac:dyDescent="0.25">
      <c r="A40" s="9">
        <f>+A39+0.01</f>
        <v>2.289999999999996</v>
      </c>
      <c r="B40" s="8" t="s">
        <v>12</v>
      </c>
      <c r="C40" s="7">
        <f>+D40+E40+F40+G40</f>
        <v>5003.9712199999994</v>
      </c>
      <c r="D40" s="7">
        <v>0</v>
      </c>
      <c r="E40" s="7">
        <v>0</v>
      </c>
      <c r="F40" s="7">
        <v>0</v>
      </c>
      <c r="G40" s="6">
        <v>5003.9712199999994</v>
      </c>
    </row>
    <row r="41" spans="1:7" ht="30" x14ac:dyDescent="0.25">
      <c r="A41" s="9">
        <f>+A40+0.01</f>
        <v>2.2999999999999958</v>
      </c>
      <c r="B41" s="8" t="s">
        <v>11</v>
      </c>
      <c r="C41" s="7">
        <f>+D41+E41+F41+G41</f>
        <v>6682.06167</v>
      </c>
      <c r="D41" s="7">
        <v>0</v>
      </c>
      <c r="E41" s="7">
        <v>0</v>
      </c>
      <c r="F41" s="7">
        <v>0</v>
      </c>
      <c r="G41" s="6">
        <v>6682.06167</v>
      </c>
    </row>
    <row r="42" spans="1:7" ht="30" x14ac:dyDescent="0.25">
      <c r="A42" s="9">
        <f>+A41+0.01</f>
        <v>2.3099999999999956</v>
      </c>
      <c r="B42" s="8" t="s">
        <v>10</v>
      </c>
      <c r="C42" s="7">
        <f>+D42+E42+F42+G42</f>
        <v>5909.7433899999996</v>
      </c>
      <c r="D42" s="7">
        <v>0</v>
      </c>
      <c r="E42" s="7">
        <v>0</v>
      </c>
      <c r="F42" s="7">
        <v>0</v>
      </c>
      <c r="G42" s="6">
        <v>5909.7433899999996</v>
      </c>
    </row>
    <row r="43" spans="1:7" ht="30" x14ac:dyDescent="0.25">
      <c r="A43" s="9">
        <f>+A42+0.01</f>
        <v>2.3199999999999954</v>
      </c>
      <c r="B43" s="8" t="s">
        <v>9</v>
      </c>
      <c r="C43" s="7">
        <f>+D43+E43+F43+G43</f>
        <v>2000</v>
      </c>
      <c r="D43" s="7">
        <v>0</v>
      </c>
      <c r="E43" s="7">
        <v>0</v>
      </c>
      <c r="F43" s="7">
        <v>0</v>
      </c>
      <c r="G43" s="6">
        <v>2000</v>
      </c>
    </row>
    <row r="44" spans="1:7" ht="45" x14ac:dyDescent="0.25">
      <c r="A44" s="9">
        <f>+A43+0.01</f>
        <v>2.3299999999999952</v>
      </c>
      <c r="B44" s="8" t="s">
        <v>8</v>
      </c>
      <c r="C44" s="7">
        <f>+D44+E44+F44+G44</f>
        <v>5699.1339000000007</v>
      </c>
      <c r="D44" s="7">
        <v>0</v>
      </c>
      <c r="E44" s="7">
        <v>0</v>
      </c>
      <c r="F44" s="7">
        <v>0</v>
      </c>
      <c r="G44" s="6">
        <v>5699.1339000000007</v>
      </c>
    </row>
    <row r="45" spans="1:7" ht="30" x14ac:dyDescent="0.25">
      <c r="A45" s="9">
        <f>+A44+0.01</f>
        <v>2.339999999999995</v>
      </c>
      <c r="B45" s="8" t="s">
        <v>7</v>
      </c>
      <c r="C45" s="7">
        <f>+D45+E45+F45+G45</f>
        <v>0</v>
      </c>
      <c r="D45" s="7">
        <v>0</v>
      </c>
      <c r="E45" s="7">
        <v>0</v>
      </c>
      <c r="F45" s="7">
        <v>0</v>
      </c>
      <c r="G45" s="6">
        <v>0</v>
      </c>
    </row>
    <row r="46" spans="1:7" ht="30" x14ac:dyDescent="0.25">
      <c r="A46" s="9">
        <f>+A45+0.01</f>
        <v>2.3499999999999948</v>
      </c>
      <c r="B46" s="8" t="s">
        <v>6</v>
      </c>
      <c r="C46" s="7">
        <f>+D46+E46+F46+G46</f>
        <v>0</v>
      </c>
      <c r="D46" s="7">
        <v>0</v>
      </c>
      <c r="E46" s="7">
        <v>0</v>
      </c>
      <c r="F46" s="7">
        <v>0</v>
      </c>
      <c r="G46" s="6">
        <v>0</v>
      </c>
    </row>
    <row r="47" spans="1:7" ht="30" x14ac:dyDescent="0.25">
      <c r="A47" s="9">
        <f>+A46+0.01</f>
        <v>2.3599999999999945</v>
      </c>
      <c r="B47" s="8" t="s">
        <v>5</v>
      </c>
      <c r="C47" s="7">
        <f>+D47+E47+F47+G47</f>
        <v>0</v>
      </c>
      <c r="D47" s="7">
        <v>0</v>
      </c>
      <c r="E47" s="7">
        <v>0</v>
      </c>
      <c r="F47" s="7">
        <v>0</v>
      </c>
      <c r="G47" s="6">
        <v>0</v>
      </c>
    </row>
    <row r="48" spans="1:7" ht="30" x14ac:dyDescent="0.25">
      <c r="A48" s="9">
        <f>+A47+0.01</f>
        <v>2.3699999999999943</v>
      </c>
      <c r="B48" s="8" t="s">
        <v>4</v>
      </c>
      <c r="C48" s="7">
        <f>+D48+E48+F48+G48</f>
        <v>404809.16</v>
      </c>
      <c r="D48" s="7">
        <v>0</v>
      </c>
      <c r="E48" s="7">
        <v>0</v>
      </c>
      <c r="F48" s="7">
        <v>404809.16</v>
      </c>
      <c r="G48" s="6">
        <v>0</v>
      </c>
    </row>
    <row r="49" spans="1:7" ht="30" x14ac:dyDescent="0.25">
      <c r="A49" s="9">
        <f>+A48+0.01</f>
        <v>2.3799999999999941</v>
      </c>
      <c r="B49" s="8" t="s">
        <v>3</v>
      </c>
      <c r="C49" s="7">
        <f>+D49+E49+F49+G49</f>
        <v>366392.76899999997</v>
      </c>
      <c r="D49" s="7">
        <v>281456.74400000001</v>
      </c>
      <c r="E49" s="7">
        <v>69709.664999999994</v>
      </c>
      <c r="F49" s="7">
        <v>15226.36</v>
      </c>
      <c r="G49" s="6">
        <v>0</v>
      </c>
    </row>
    <row r="50" spans="1:7" ht="45" x14ac:dyDescent="0.25">
      <c r="A50" s="9">
        <f>+A49+0.01</f>
        <v>2.3899999999999939</v>
      </c>
      <c r="B50" s="8" t="s">
        <v>2</v>
      </c>
      <c r="C50" s="7">
        <f>+D50+E50+F50+G50</f>
        <v>0</v>
      </c>
      <c r="D50" s="7">
        <v>0</v>
      </c>
      <c r="E50" s="7">
        <v>0</v>
      </c>
      <c r="F50" s="7">
        <v>0</v>
      </c>
      <c r="G50" s="6">
        <v>0</v>
      </c>
    </row>
    <row r="51" spans="1:7" ht="30" x14ac:dyDescent="0.25">
      <c r="A51" s="9">
        <f>+A50+0.01</f>
        <v>2.3999999999999937</v>
      </c>
      <c r="B51" s="8" t="s">
        <v>1</v>
      </c>
      <c r="C51" s="7">
        <f>+D51+E51+F51+G51</f>
        <v>0</v>
      </c>
      <c r="D51" s="7">
        <v>0</v>
      </c>
      <c r="E51" s="7">
        <v>0</v>
      </c>
      <c r="F51" s="7">
        <v>0</v>
      </c>
      <c r="G51" s="6">
        <v>0</v>
      </c>
    </row>
    <row r="52" spans="1:7" ht="45.75" thickBot="1" x14ac:dyDescent="0.3">
      <c r="A52" s="5">
        <f>+A51+0.01</f>
        <v>2.4099999999999935</v>
      </c>
      <c r="B52" s="4" t="s">
        <v>0</v>
      </c>
      <c r="C52" s="3">
        <f>+D52+E52+F52+G52</f>
        <v>0</v>
      </c>
      <c r="D52" s="3">
        <v>0</v>
      </c>
      <c r="E52" s="3">
        <v>0</v>
      </c>
      <c r="F52" s="3">
        <v>0</v>
      </c>
      <c r="G52" s="2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ageMargins left="0.23622047244094491" right="0.23622047244094491" top="0.35433070866141736" bottom="0.35433070866141736" header="0.31496062992125984" footer="0.31496062992125984"/>
  <pageSetup paperSize="9" scale="78" fitToHeight="2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</vt:lpstr>
      <vt:lpstr>'2'!Заголовки_для_печати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2022-04-06T04:46:49Z</dcterms:created>
  <dcterms:modified xsi:type="dcterms:W3CDTF">2022-04-06T04:46:54Z</dcterms:modified>
</cp:coreProperties>
</file>