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12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'12'!$7:$9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A15" i="1" s="1"/>
  <c r="A16" i="1" s="1"/>
  <c r="A17" i="1" s="1"/>
  <c r="A18" i="1" s="1"/>
  <c r="A19" i="1" s="1"/>
  <c r="A20" i="1" s="1"/>
  <c r="C13" i="1"/>
  <c r="C14" i="1"/>
  <c r="C15" i="1"/>
  <c r="C16" i="1"/>
  <c r="C17" i="1"/>
  <c r="C18" i="1"/>
  <c r="C19" i="1"/>
  <c r="C20" i="1"/>
  <c r="A21" i="1"/>
  <c r="C21" i="1"/>
  <c r="A22" i="1"/>
  <c r="A23" i="1" s="1"/>
  <c r="A24" i="1" s="1"/>
  <c r="A25" i="1" s="1"/>
  <c r="A26" i="1" s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<sst xmlns="http://schemas.openxmlformats.org/spreadsheetml/2006/main" count="29" uniqueCount="29">
  <si>
    <t>Наманган вилояти Туризм ва спорт бош бошкармаси</t>
  </si>
  <si>
    <t>Учкургон туман ОМСТБДИ мактаб-интернати</t>
  </si>
  <si>
    <t>Наманган вилоят тарихи ва маданияти давлат музейи</t>
  </si>
  <si>
    <t>Сув спортига Ихтисослаштирилган Болалар-смирлар спорт мактаби</t>
  </si>
  <si>
    <t>Узбекистон Миллий Паралимпия кумитаси Наманган вилоят худудий булими</t>
  </si>
  <si>
    <t>Гимнастикага ихтисослаштирилган болалар ва смирлар спорт мактаби</t>
  </si>
  <si>
    <t>Спорт уйинлари ва енгил атлетикага Ихтисослаштирилган Болалар-усмирлар спорт мактаби</t>
  </si>
  <si>
    <t>Наманган вилояти болалар-усмирлар футбол академияси</t>
  </si>
  <si>
    <t>Туризмни ва спортни ривожлантириш давлат кумитасининг Наманган вилояти худудий бошкармасининг кумир харажатлари</t>
  </si>
  <si>
    <t>Туризм ва спортни ривожлантириш давлат кумитасининг Наманган вилояти худудий бошкармасининг тадбир харажатлари</t>
  </si>
  <si>
    <t>Наманган вилояти туризм ва спорт бошкармаси (Футбол осие 2023)</t>
  </si>
  <si>
    <t>Наманган вилояти футбол ассоциацияси (эркин колдик маблаглари хисобидан)</t>
  </si>
  <si>
    <t>Узбекистон Республикаси кураш федерацияси Наманган вилояти булими (эркин колдик)</t>
  </si>
  <si>
    <t>Наманган вилояти Туризм ва спорт бош бошкармаси Эркин колдик маблаглари</t>
  </si>
  <si>
    <t>Якка кураш спорт турларига ихтисослаштирилган болалар-смирлар спорт мактаби</t>
  </si>
  <si>
    <t>шундан</t>
  </si>
  <si>
    <t>Наманган вилояти Туризм ва спорт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</si>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</sst>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2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5" t="s">
        <v>28</v>
      </c>
      <c r="B2" s="35"/>
      <c r="C2" s="35"/>
      <c r="D2" s="35"/>
      <c r="E2" s="35"/>
      <c r="F2" s="35"/>
      <c r="G2" s="35"/>
    </row>
    <row r="3" spans="1:7" ht="20.25" customHeight="1" x14ac:dyDescent="0.3">
      <c r="A3" s="34" t="s">
        <v>27</v>
      </c>
      <c r="B3" s="34"/>
      <c r="C3" s="34"/>
      <c r="D3" s="34"/>
      <c r="E3" s="34"/>
      <c r="F3" s="34"/>
      <c r="G3" s="34"/>
    </row>
    <row r="4" spans="1:7" ht="5.25" customHeight="1" x14ac:dyDescent="0.25"/>
    <row r="5" spans="1:7" ht="5.25" customHeight="1" x14ac:dyDescent="0.25"/>
    <row r="6" spans="1:7" ht="15.75" thickBot="1" x14ac:dyDescent="0.3">
      <c r="G6" s="33" t="s">
        <v>26</v>
      </c>
    </row>
    <row r="7" spans="1:7" ht="31.5" customHeight="1" x14ac:dyDescent="0.25">
      <c r="A7" s="32" t="s">
        <v>25</v>
      </c>
      <c r="B7" s="31" t="s">
        <v>24</v>
      </c>
      <c r="C7" s="31" t="s">
        <v>23</v>
      </c>
      <c r="D7" s="31"/>
      <c r="E7" s="31"/>
      <c r="F7" s="31"/>
      <c r="G7" s="30"/>
    </row>
    <row r="8" spans="1:7" ht="15.75" x14ac:dyDescent="0.25">
      <c r="A8" s="29"/>
      <c r="B8" s="28"/>
      <c r="C8" s="28" t="s">
        <v>22</v>
      </c>
      <c r="D8" s="28" t="s">
        <v>21</v>
      </c>
      <c r="E8" s="28"/>
      <c r="F8" s="28"/>
      <c r="G8" s="27"/>
    </row>
    <row r="9" spans="1:7" ht="91.5" customHeight="1" thickBot="1" x14ac:dyDescent="0.3">
      <c r="A9" s="26"/>
      <c r="B9" s="25"/>
      <c r="C9" s="25"/>
      <c r="D9" s="24" t="s">
        <v>20</v>
      </c>
      <c r="E9" s="24" t="s">
        <v>19</v>
      </c>
      <c r="F9" s="24" t="s">
        <v>18</v>
      </c>
      <c r="G9" s="23" t="s">
        <v>17</v>
      </c>
    </row>
    <row r="10" spans="1:7" ht="32.25" thickBot="1" x14ac:dyDescent="0.3">
      <c r="A10" s="22">
        <v>12</v>
      </c>
      <c r="B10" s="21" t="s">
        <v>16</v>
      </c>
      <c r="C10" s="20">
        <f>+SUM(C12:C2951)</f>
        <v>11549859.36077</v>
      </c>
      <c r="D10" s="20">
        <f>+SUM(D12:D2951)</f>
        <v>7898838.0189399999</v>
      </c>
      <c r="E10" s="20">
        <f>+SUM(E12:E2951)</f>
        <v>1909173.1327399998</v>
      </c>
      <c r="F10" s="20">
        <f>+SUM(F12:F2951)</f>
        <v>1741848.20909</v>
      </c>
      <c r="G10" s="19">
        <f>+SUM(G12:G2951)</f>
        <v>0</v>
      </c>
    </row>
    <row r="11" spans="1:7" ht="15.75" x14ac:dyDescent="0.25">
      <c r="A11" s="18"/>
      <c r="B11" s="17" t="s">
        <v>15</v>
      </c>
      <c r="C11" s="16"/>
      <c r="D11" s="16"/>
      <c r="E11" s="16"/>
      <c r="F11" s="16"/>
      <c r="G11" s="15"/>
    </row>
    <row r="12" spans="1:7" ht="45" x14ac:dyDescent="0.25">
      <c r="A12" s="14">
        <f>+A10+0.1</f>
        <v>12.1</v>
      </c>
      <c r="B12" s="8" t="s">
        <v>14</v>
      </c>
      <c r="C12" s="7">
        <f>+D12+E12+F12+G12</f>
        <v>2111310.64524</v>
      </c>
      <c r="D12" s="7">
        <v>1522377.0390000001</v>
      </c>
      <c r="E12" s="7">
        <v>376668.70799999998</v>
      </c>
      <c r="F12" s="7">
        <v>212264.89824000001</v>
      </c>
      <c r="G12" s="6">
        <v>0</v>
      </c>
    </row>
    <row r="13" spans="1:7" ht="30" x14ac:dyDescent="0.25">
      <c r="A13" s="14">
        <f>+A12+0.1</f>
        <v>12.2</v>
      </c>
      <c r="B13" s="8" t="s">
        <v>13</v>
      </c>
      <c r="C13" s="7">
        <f>+D13+E13+F13+G13</f>
        <v>189475.75</v>
      </c>
      <c r="D13" s="7">
        <v>0</v>
      </c>
      <c r="E13" s="7">
        <v>0</v>
      </c>
      <c r="F13" s="7">
        <v>189475.75</v>
      </c>
      <c r="G13" s="6">
        <v>0</v>
      </c>
    </row>
    <row r="14" spans="1:7" ht="45" x14ac:dyDescent="0.25">
      <c r="A14" s="14">
        <f>+A13+0.1</f>
        <v>12.299999999999999</v>
      </c>
      <c r="B14" s="8" t="s">
        <v>12</v>
      </c>
      <c r="C14" s="7">
        <f>+D14+E14+F14+G14</f>
        <v>190932</v>
      </c>
      <c r="D14" s="7">
        <v>172770</v>
      </c>
      <c r="E14" s="7">
        <v>18162</v>
      </c>
      <c r="F14" s="7">
        <v>0</v>
      </c>
      <c r="G14" s="6">
        <v>0</v>
      </c>
    </row>
    <row r="15" spans="1:7" ht="30" x14ac:dyDescent="0.25">
      <c r="A15" s="14">
        <f>+A14+0.1</f>
        <v>12.399999999999999</v>
      </c>
      <c r="B15" s="8" t="s">
        <v>11</v>
      </c>
      <c r="C15" s="7">
        <f>+D15+E15+F15+G15</f>
        <v>104864.61099999999</v>
      </c>
      <c r="D15" s="7">
        <v>94206.937999999995</v>
      </c>
      <c r="E15" s="7">
        <v>10657.673000000001</v>
      </c>
      <c r="F15" s="7">
        <v>0</v>
      </c>
      <c r="G15" s="6">
        <v>0</v>
      </c>
    </row>
    <row r="16" spans="1:7" ht="30" x14ac:dyDescent="0.25">
      <c r="A16" s="14">
        <f>+A15+0.1</f>
        <v>12.499999999999998</v>
      </c>
      <c r="B16" s="8" t="s">
        <v>10</v>
      </c>
      <c r="C16" s="7">
        <f>+D16+E16+F16+G16</f>
        <v>161560</v>
      </c>
      <c r="D16" s="7">
        <v>0</v>
      </c>
      <c r="E16" s="7">
        <v>0</v>
      </c>
      <c r="F16" s="7">
        <v>161560</v>
      </c>
      <c r="G16" s="6">
        <v>0</v>
      </c>
    </row>
    <row r="17" spans="1:7" ht="60" x14ac:dyDescent="0.25">
      <c r="A17" s="14">
        <f>+A16+0.1</f>
        <v>12.599999999999998</v>
      </c>
      <c r="B17" s="8" t="s">
        <v>9</v>
      </c>
      <c r="C17" s="7">
        <f>+D17+E17+F17+G17</f>
        <v>34686.372000000003</v>
      </c>
      <c r="D17" s="7">
        <v>0</v>
      </c>
      <c r="E17" s="7">
        <v>0</v>
      </c>
      <c r="F17" s="7">
        <v>34686.372000000003</v>
      </c>
      <c r="G17" s="6">
        <v>0</v>
      </c>
    </row>
    <row r="18" spans="1:7" ht="60" x14ac:dyDescent="0.25">
      <c r="A18" s="14">
        <f>+A17+0.1</f>
        <v>12.699999999999998</v>
      </c>
      <c r="B18" s="8" t="s">
        <v>8</v>
      </c>
      <c r="C18" s="7">
        <f>+D18+E18+F18+G18</f>
        <v>0</v>
      </c>
      <c r="D18" s="7">
        <v>0</v>
      </c>
      <c r="E18" s="7">
        <v>0</v>
      </c>
      <c r="F18" s="7">
        <v>0</v>
      </c>
      <c r="G18" s="6">
        <v>0</v>
      </c>
    </row>
    <row r="19" spans="1:7" ht="30" x14ac:dyDescent="0.25">
      <c r="A19" s="14">
        <f>+A18+0.1</f>
        <v>12.799999999999997</v>
      </c>
      <c r="B19" s="8" t="s">
        <v>7</v>
      </c>
      <c r="C19" s="7">
        <f>+D19+E19+F19+G19</f>
        <v>1045244.1850000001</v>
      </c>
      <c r="D19" s="7">
        <v>650000</v>
      </c>
      <c r="E19" s="7">
        <v>155369.29999999999</v>
      </c>
      <c r="F19" s="7">
        <v>239874.88500000001</v>
      </c>
      <c r="G19" s="6">
        <v>0</v>
      </c>
    </row>
    <row r="20" spans="1:7" ht="45" x14ac:dyDescent="0.25">
      <c r="A20" s="14">
        <f>+A19+0.1</f>
        <v>12.899999999999997</v>
      </c>
      <c r="B20" s="8" t="s">
        <v>6</v>
      </c>
      <c r="C20" s="7">
        <f>+D20+E20+F20+G20</f>
        <v>1818375.2</v>
      </c>
      <c r="D20" s="7">
        <v>1366154.0149999999</v>
      </c>
      <c r="E20" s="7">
        <v>337719.49699999997</v>
      </c>
      <c r="F20" s="7">
        <v>114501.68799999999</v>
      </c>
      <c r="G20" s="6">
        <v>0</v>
      </c>
    </row>
    <row r="21" spans="1:7" ht="30.75" thickBot="1" x14ac:dyDescent="0.3">
      <c r="A21" s="5">
        <f>+A12+0</f>
        <v>12.1</v>
      </c>
      <c r="B21" s="4" t="s">
        <v>5</v>
      </c>
      <c r="C21" s="3">
        <f>+D21+E21+F21+G21</f>
        <v>1138083.74618</v>
      </c>
      <c r="D21" s="3">
        <v>790586.48094000004</v>
      </c>
      <c r="E21" s="3">
        <v>192400.54874</v>
      </c>
      <c r="F21" s="3">
        <v>155096.71650000001</v>
      </c>
      <c r="G21" s="2">
        <v>0</v>
      </c>
    </row>
    <row r="22" spans="1:7" ht="45" x14ac:dyDescent="0.25">
      <c r="A22" s="13">
        <f>+A21+0.01</f>
        <v>12.11</v>
      </c>
      <c r="B22" s="12" t="s">
        <v>4</v>
      </c>
      <c r="C22" s="11">
        <f>+D22+E22+F22+G22</f>
        <v>26040</v>
      </c>
      <c r="D22" s="11">
        <v>0</v>
      </c>
      <c r="E22" s="11">
        <v>0</v>
      </c>
      <c r="F22" s="11">
        <v>26040</v>
      </c>
      <c r="G22" s="10">
        <v>0</v>
      </c>
    </row>
    <row r="23" spans="1:7" ht="30" x14ac:dyDescent="0.25">
      <c r="A23" s="9">
        <f>+A22+0.01</f>
        <v>12.12</v>
      </c>
      <c r="B23" s="8" t="s">
        <v>3</v>
      </c>
      <c r="C23" s="7">
        <f>+D23+E23+F23+G23</f>
        <v>1402966.32015</v>
      </c>
      <c r="D23" s="7">
        <v>954400</v>
      </c>
      <c r="E23" s="7">
        <v>236689.288</v>
      </c>
      <c r="F23" s="7">
        <v>211877.03215000001</v>
      </c>
      <c r="G23" s="6">
        <v>0</v>
      </c>
    </row>
    <row r="24" spans="1:7" ht="30" x14ac:dyDescent="0.25">
      <c r="A24" s="9">
        <f>+A23+0.01</f>
        <v>12.129999999999999</v>
      </c>
      <c r="B24" s="8" t="s">
        <v>2</v>
      </c>
      <c r="C24" s="7">
        <f>+D24+E24+F24+G24</f>
        <v>830870.09200000006</v>
      </c>
      <c r="D24" s="7">
        <v>494179.07500000001</v>
      </c>
      <c r="E24" s="7">
        <v>120476.83</v>
      </c>
      <c r="F24" s="7">
        <v>216214.18700000001</v>
      </c>
      <c r="G24" s="6">
        <v>0</v>
      </c>
    </row>
    <row r="25" spans="1:7" ht="30" x14ac:dyDescent="0.25">
      <c r="A25" s="9">
        <f>+A24+0.01</f>
        <v>12.139999999999999</v>
      </c>
      <c r="B25" s="8" t="s">
        <v>1</v>
      </c>
      <c r="C25" s="7">
        <f>+D25+E25+F25+G25</f>
        <v>1535540.5930000001</v>
      </c>
      <c r="D25" s="7">
        <v>1093544.433</v>
      </c>
      <c r="E25" s="7">
        <v>270984.81</v>
      </c>
      <c r="F25" s="7">
        <v>171011.35</v>
      </c>
      <c r="G25" s="6">
        <v>0</v>
      </c>
    </row>
    <row r="26" spans="1:7" ht="30.75" thickBot="1" x14ac:dyDescent="0.3">
      <c r="A26" s="5">
        <f>+A25+0.01</f>
        <v>12.149999999999999</v>
      </c>
      <c r="B26" s="4" t="s">
        <v>0</v>
      </c>
      <c r="C26" s="3">
        <f>+D26+E26+F26+G26</f>
        <v>959909.84619999991</v>
      </c>
      <c r="D26" s="3">
        <v>760620.03799999994</v>
      </c>
      <c r="E26" s="3">
        <v>190044.478</v>
      </c>
      <c r="F26" s="3">
        <v>9245.3301999999985</v>
      </c>
      <c r="G26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2022-04-06T04:48:53Z</dcterms:created>
  <dcterms:modified xsi:type="dcterms:W3CDTF">2022-04-06T04:48:58Z</dcterms:modified>
</cp:coreProperties>
</file>