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A15" i="1" s="1"/>
  <c r="A16" i="1" s="1"/>
  <c r="A17" i="1" s="1"/>
  <c r="A18" i="1" s="1"/>
  <c r="A19" i="1" s="1"/>
  <c r="A20" i="1" s="1"/>
  <c r="C12" i="1"/>
  <c r="C10" i="1" s="1"/>
  <c r="C13" i="1"/>
  <c r="C14" i="1"/>
  <c r="C15" i="1"/>
  <c r="C16" i="1"/>
  <c r="C17" i="1"/>
  <c r="C18" i="1"/>
  <c r="C19" i="1"/>
  <c r="C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</calcChain>
</file>

<file path=xl/sharedStrings.xml><?xml version="1.0" encoding="utf-8"?>
<sst xmlns="http://schemas.openxmlformats.org/spreadsheetml/2006/main" count="78" uniqueCount="77">
  <si>
    <t>ЯБИК Харбий хизматчига бюст урнатиш харажатлари учун 2022 йил</t>
  </si>
  <si>
    <t>Вилоят халк таълими бошкармаси (Зиёнет)</t>
  </si>
  <si>
    <t>21-сонли давлат ихтисослаштирилган умумтаълим мактаб-интернати</t>
  </si>
  <si>
    <t>49-сонли махсус мактаб интернат</t>
  </si>
  <si>
    <t>40-сонли мактаб-интернати</t>
  </si>
  <si>
    <t>Вилоят Баркамол авлод болалар маркази</t>
  </si>
  <si>
    <t>Еркин келажак номли 1-сонли оилавий болалар уйи</t>
  </si>
  <si>
    <t>Чуст шахар 7-сонли умумий урта таълим мактаб-интернат</t>
  </si>
  <si>
    <t>Мингбулок т. 13-сон умум. урта таъл. мак. интер.</t>
  </si>
  <si>
    <t>Косонсой туман 22-сонли мактаб-интернат</t>
  </si>
  <si>
    <t>Давлатобод туман Янги авлод оилавий болалар уйи</t>
  </si>
  <si>
    <t>Вилоят халк таълими бошкармаси</t>
  </si>
  <si>
    <t>45-сонли махсус мактаб интернати</t>
  </si>
  <si>
    <t>Косонсой т Ижт. фан. ихт. 9- сонли интернат лицей</t>
  </si>
  <si>
    <t>Чуст Варзик 19-сонли мактаб-интернат</t>
  </si>
  <si>
    <t>Яхши ният оилавий болалар уйи</t>
  </si>
  <si>
    <t>Чуст 42-мактаб-интернат</t>
  </si>
  <si>
    <t>11-сонли ихтисослашган мактаб интернати</t>
  </si>
  <si>
    <t>Чорток туманидаги 20-сонли давлат ихтисослаштирилган мактаб-интернати</t>
  </si>
  <si>
    <t>8-сонли педагогик йуналишдаги умумий урта-таълим мактаб-интернати</t>
  </si>
  <si>
    <t>Туракургон туман 4-Сон Аник ва ижтимоий Фанларга Ихтисослаштирилган Умумий урта таълим мактаб-интернати</t>
  </si>
  <si>
    <t>Наманган шахар 1-сонли аник ва табиий фанлар мактаб интернати</t>
  </si>
  <si>
    <t>17-сонли ихтисослашган мактаб интернат</t>
  </si>
  <si>
    <t>3-сонли давлат ихтисослаштирилган умумтаълим  мактаб-интернати</t>
  </si>
  <si>
    <t>Ешлик ЖТСЖ Наманган вилоят булими</t>
  </si>
  <si>
    <t>Далатобод туман Орзу Оилавий болалар уйи</t>
  </si>
  <si>
    <t>Вилоят ахборот-ресурс маркази</t>
  </si>
  <si>
    <t>Туракургон туман 48-ёрдамчи мактаб интернат</t>
  </si>
  <si>
    <t>18-сонли тилларга ихтисослашган мактаб-интернат</t>
  </si>
  <si>
    <t>16-сонли ихтисослашган мактаб интернати</t>
  </si>
  <si>
    <t>Янгикургон туман 10-сонли мактаб-интернат</t>
  </si>
  <si>
    <t>Учкургон туман 6 сонли мактаб интернати</t>
  </si>
  <si>
    <t>Чорток туман иктидорли болалар лицей интернати</t>
  </si>
  <si>
    <t>2-сонли аник ва ижтимоий фанларга ихтисослашган мактаб-интернат</t>
  </si>
  <si>
    <t>ЯБИК Чорток тумани Истиклол МФЙ 2-сонли мактабни мукаммал таьмирлаш 2022 йил</t>
  </si>
  <si>
    <t>ЯБИК Янгикургон тумани Тинчлик МФЙ 31-сонли мактабни мукаммал таьмирлаш 2022 йил</t>
  </si>
  <si>
    <t>ЯБИК Туракургон тумани Бордимкул МФЙ 25-сонли мактабни мукаммал таьмирлаш 2022 йил</t>
  </si>
  <si>
    <t>ЯБИК Чорток тумани Турик МФЙ 20-сонли мактабни мукаммал таьмирлаш 2022 йил</t>
  </si>
  <si>
    <t>ЯБИК умумтаьлим мактаб куриш, реконструкция килиш (кедитор карздолик) 2022 йил</t>
  </si>
  <si>
    <t>ЯБИК Поп тумани Чодакбоши МФЙ 29-сонли мактабни мукаммал таьмирлаш_2022 йил</t>
  </si>
  <si>
    <t>ЯБИК умумтаьлим мактаб куриш, реконструкция килиш (келгуси йил лойиха учун) 2022 йил</t>
  </si>
  <si>
    <t>ЯБИК Уйчи тумани Унхает МФЙ 3-сонли мактабни реконструкция килиш 2022 йил</t>
  </si>
  <si>
    <t>ЯБИК Чуст тумани Булокбоши МФЙ 41-сонли мактабни реконструкция килиш 2022 йил</t>
  </si>
  <si>
    <t>ЯБИК Чорток тумани Бодомзор МФЙ 36-сонли мактабни реконструкция килиш 2022 йил</t>
  </si>
  <si>
    <t>ЯБИК Чорток тумани Корамурут МФЙ 17-сонли мактабни реконструкция килиш 2022 йил</t>
  </si>
  <si>
    <t>ЯБИК Косонсой тумани Навбахор МФЙ 31-сонли мактабни реконструкция килиш 2022 йил</t>
  </si>
  <si>
    <t>ЯБИК Норин тумани Истиклол МФЙ 38-мактабни реконструкция килиш 2022 йил</t>
  </si>
  <si>
    <t>ЯБИК Поп тумани Урта Хонобод МФЙ 66 мактаб реконструкция килиш 2022 йил</t>
  </si>
  <si>
    <t>ЯБИК Поп тумани Кушминор МФЙ 60 мактабни реконструкция килиш 2022 йил</t>
  </si>
  <si>
    <t>ЯБИК Наманган вилоят Баркамол авлод болалар мактаби куриш 2022 йил</t>
  </si>
  <si>
    <t>ЯБИК Поп тумани Юксалиш МФЙ янги мактаб куриш 2022 йил</t>
  </si>
  <si>
    <t>ЯБИК Мингбулок тумани Чордана МФЙ янги мактаб куриш 2022 йил</t>
  </si>
  <si>
    <t>ЯБИК Поп тумани Хонобод МФЙ янги мактаб куриш 2022 йил</t>
  </si>
  <si>
    <t>ЯБИК умумтаьлим мактаб куриш, реконструкция килиш (таксимланмаган лимит) 2022 йил</t>
  </si>
  <si>
    <t>ЯБИК Наманган шахар Амир Темур МФЙ 22-сонли мактабни реконструкция килиш 2022 йил</t>
  </si>
  <si>
    <t>ЯБИК Наманган шахар Мехнатобод МФЙ 26-сонли Мехрибонлик уйига карашли Мехржон оромгохини рек-я килиш2022 йил</t>
  </si>
  <si>
    <t>ЯБИК Наманган шахар Келажак тонги МФЙ 660 уринли янги мактаб курилиши 2022 йил</t>
  </si>
  <si>
    <t>ЯБИК Туракургон тумани Тошкент МФЙ 330 уринли мактаб курилиши 2022 йил</t>
  </si>
  <si>
    <t>Норин т. 47-махсус мактаб интернат</t>
  </si>
  <si>
    <t>Учкургон тумани 46 махсус кар мактаб интернати</t>
  </si>
  <si>
    <t>44-сон махсус мактаб интернат мактаби</t>
  </si>
  <si>
    <t>14-сонли аник фанлар мактаб интернати</t>
  </si>
  <si>
    <t>ЯБИК Наманган ш 2-сонли мактаб спорт майдони ва сугориш тизими курилиши 2022 й</t>
  </si>
  <si>
    <t>шундан</t>
  </si>
  <si>
    <t>Наманган вилояти Халқ таълими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</si>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</sst>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view="pageBreakPreview" zoomScale="55" zoomScaleNormal="100" zoomScaleSheetLayoutView="55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1" spans="1:7" ht="7.5" customHeight="1" x14ac:dyDescent="0.25"/>
    <row r="2" spans="1:7" ht="18.75" customHeight="1" x14ac:dyDescent="0.25">
      <c r="A2" s="35" t="s">
        <v>76</v>
      </c>
      <c r="B2" s="35"/>
      <c r="C2" s="35"/>
      <c r="D2" s="35"/>
      <c r="E2" s="35"/>
      <c r="F2" s="35"/>
      <c r="G2" s="35"/>
    </row>
    <row r="3" spans="1:7" ht="15.75" customHeight="1" x14ac:dyDescent="0.3">
      <c r="A3" s="34" t="s">
        <v>75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5.25" customHeight="1" x14ac:dyDescent="0.25"/>
    <row r="6" spans="1:7" ht="15.75" thickBot="1" x14ac:dyDescent="0.3">
      <c r="G6" s="33" t="s">
        <v>74</v>
      </c>
    </row>
    <row r="7" spans="1:7" ht="31.5" customHeight="1" x14ac:dyDescent="0.25">
      <c r="A7" s="32" t="s">
        <v>73</v>
      </c>
      <c r="B7" s="31" t="s">
        <v>72</v>
      </c>
      <c r="C7" s="31" t="s">
        <v>71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70</v>
      </c>
      <c r="D8" s="28" t="s">
        <v>69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68</v>
      </c>
      <c r="E9" s="24" t="s">
        <v>67</v>
      </c>
      <c r="F9" s="24" t="s">
        <v>66</v>
      </c>
      <c r="G9" s="23" t="s">
        <v>65</v>
      </c>
    </row>
    <row r="10" spans="1:7" ht="32.25" thickBot="1" x14ac:dyDescent="0.3">
      <c r="A10" s="22">
        <v>1</v>
      </c>
      <c r="B10" s="21" t="s">
        <v>64</v>
      </c>
      <c r="C10" s="20">
        <f>+SUM(C12:C3000)</f>
        <v>51306863.336429991</v>
      </c>
      <c r="D10" s="20">
        <f>+SUM(D12:D3000)</f>
        <v>24770449.673659995</v>
      </c>
      <c r="E10" s="20">
        <f>+SUM(E12:E3000)</f>
        <v>6097973.6839499976</v>
      </c>
      <c r="F10" s="20">
        <f>+SUM(F12:F3000)</f>
        <v>4500713.7245999994</v>
      </c>
      <c r="G10" s="19">
        <f>+SUM(G12:G3000)</f>
        <v>15937726.25422</v>
      </c>
    </row>
    <row r="11" spans="1:7" ht="15.75" x14ac:dyDescent="0.25">
      <c r="A11" s="18"/>
      <c r="B11" s="17" t="s">
        <v>63</v>
      </c>
      <c r="C11" s="16"/>
      <c r="D11" s="16"/>
      <c r="E11" s="16"/>
      <c r="F11" s="16"/>
      <c r="G11" s="15"/>
    </row>
    <row r="12" spans="1:7" ht="45" x14ac:dyDescent="0.25">
      <c r="A12" s="14">
        <f>+A10+0.1</f>
        <v>1.1000000000000001</v>
      </c>
      <c r="B12" s="8" t="s">
        <v>62</v>
      </c>
      <c r="C12" s="7">
        <f>+D12+E12+F12+G12</f>
        <v>6752.35</v>
      </c>
      <c r="D12" s="7">
        <v>0</v>
      </c>
      <c r="E12" s="7">
        <v>0</v>
      </c>
      <c r="F12" s="7">
        <v>0</v>
      </c>
      <c r="G12" s="6">
        <v>6752.35</v>
      </c>
    </row>
    <row r="13" spans="1:7" x14ac:dyDescent="0.25">
      <c r="A13" s="14">
        <f>+A12+0.1</f>
        <v>1.2000000000000002</v>
      </c>
      <c r="B13" s="8" t="s">
        <v>61</v>
      </c>
      <c r="C13" s="7">
        <f>+D13+E13+F13+G13</f>
        <v>732904.85574999999</v>
      </c>
      <c r="D13" s="7">
        <v>554389.77899999998</v>
      </c>
      <c r="E13" s="7">
        <v>135341.42800000001</v>
      </c>
      <c r="F13" s="7">
        <v>43173.64875</v>
      </c>
      <c r="G13" s="6">
        <v>0</v>
      </c>
    </row>
    <row r="14" spans="1:7" x14ac:dyDescent="0.25">
      <c r="A14" s="14">
        <f>+A13+0.1</f>
        <v>1.3000000000000003</v>
      </c>
      <c r="B14" s="8" t="s">
        <v>60</v>
      </c>
      <c r="C14" s="7">
        <f>+D14+E14+F14+G14</f>
        <v>1668086.2997500002</v>
      </c>
      <c r="D14" s="7">
        <v>1197958.6470000001</v>
      </c>
      <c r="E14" s="7">
        <v>287272.58100000001</v>
      </c>
      <c r="F14" s="7">
        <v>182855.07175</v>
      </c>
      <c r="G14" s="6">
        <v>0</v>
      </c>
    </row>
    <row r="15" spans="1:7" ht="30" x14ac:dyDescent="0.25">
      <c r="A15" s="14">
        <f>+A14+0.1</f>
        <v>1.4000000000000004</v>
      </c>
      <c r="B15" s="8" t="s">
        <v>59</v>
      </c>
      <c r="C15" s="7">
        <f>+D15+E15+F15+G15</f>
        <v>2850304.497</v>
      </c>
      <c r="D15" s="7">
        <v>2180063.037</v>
      </c>
      <c r="E15" s="7">
        <v>543071.96</v>
      </c>
      <c r="F15" s="7">
        <v>127169.5</v>
      </c>
      <c r="G15" s="6">
        <v>0</v>
      </c>
    </row>
    <row r="16" spans="1:7" x14ac:dyDescent="0.25">
      <c r="A16" s="14">
        <f>+A15+0.1</f>
        <v>1.5000000000000004</v>
      </c>
      <c r="B16" s="8" t="s">
        <v>58</v>
      </c>
      <c r="C16" s="7">
        <f>+D16+E16+F16+G16</f>
        <v>2036505.4155999999</v>
      </c>
      <c r="D16" s="7">
        <v>1482993.0220000001</v>
      </c>
      <c r="E16" s="7">
        <v>357882.68300000002</v>
      </c>
      <c r="F16" s="7">
        <v>195629.71059999999</v>
      </c>
      <c r="G16" s="6">
        <v>0</v>
      </c>
    </row>
    <row r="17" spans="1:7" ht="30" x14ac:dyDescent="0.25">
      <c r="A17" s="14">
        <f>+A16+0.1</f>
        <v>1.6000000000000005</v>
      </c>
      <c r="B17" s="8" t="s">
        <v>57</v>
      </c>
      <c r="C17" s="7">
        <f>+D17+E17+F17+G17</f>
        <v>1820000</v>
      </c>
      <c r="D17" s="7">
        <v>0</v>
      </c>
      <c r="E17" s="7">
        <v>0</v>
      </c>
      <c r="F17" s="7">
        <v>0</v>
      </c>
      <c r="G17" s="6">
        <v>1820000</v>
      </c>
    </row>
    <row r="18" spans="1:7" ht="45" x14ac:dyDescent="0.25">
      <c r="A18" s="14">
        <f>+A17+0.1</f>
        <v>1.7000000000000006</v>
      </c>
      <c r="B18" s="8" t="s">
        <v>56</v>
      </c>
      <c r="C18" s="7">
        <f>+D18+E18+F18+G18</f>
        <v>4750000</v>
      </c>
      <c r="D18" s="7">
        <v>0</v>
      </c>
      <c r="E18" s="7">
        <v>0</v>
      </c>
      <c r="F18" s="7">
        <v>0</v>
      </c>
      <c r="G18" s="6">
        <v>4750000</v>
      </c>
    </row>
    <row r="19" spans="1:7" ht="60" x14ac:dyDescent="0.25">
      <c r="A19" s="14">
        <f>+A18+0.1</f>
        <v>1.8000000000000007</v>
      </c>
      <c r="B19" s="8" t="s">
        <v>55</v>
      </c>
      <c r="C19" s="7">
        <f>+D19+E19+F19+G19</f>
        <v>5463034</v>
      </c>
      <c r="D19" s="7">
        <v>0</v>
      </c>
      <c r="E19" s="7">
        <v>0</v>
      </c>
      <c r="F19" s="7">
        <v>0</v>
      </c>
      <c r="G19" s="6">
        <v>5463034</v>
      </c>
    </row>
    <row r="20" spans="1:7" ht="45" x14ac:dyDescent="0.25">
      <c r="A20" s="14">
        <f>+A19+0.1</f>
        <v>1.9000000000000008</v>
      </c>
      <c r="B20" s="8" t="s">
        <v>54</v>
      </c>
      <c r="C20" s="7">
        <f>+D20+E20+F20+G20</f>
        <v>3770856</v>
      </c>
      <c r="D20" s="7">
        <v>0</v>
      </c>
      <c r="E20" s="7">
        <v>0</v>
      </c>
      <c r="F20" s="7">
        <v>0</v>
      </c>
      <c r="G20" s="6">
        <v>3770856</v>
      </c>
    </row>
    <row r="21" spans="1:7" ht="45" x14ac:dyDescent="0.25">
      <c r="A21" s="9">
        <f>+A12+0</f>
        <v>1.1000000000000001</v>
      </c>
      <c r="B21" s="8" t="s">
        <v>53</v>
      </c>
      <c r="C21" s="7">
        <f>+D21+E21+F21+G21</f>
        <v>0</v>
      </c>
      <c r="D21" s="7">
        <v>0</v>
      </c>
      <c r="E21" s="7">
        <v>0</v>
      </c>
      <c r="F21" s="7">
        <v>0</v>
      </c>
      <c r="G21" s="6">
        <v>0</v>
      </c>
    </row>
    <row r="22" spans="1:7" ht="30" x14ac:dyDescent="0.25">
      <c r="A22" s="9">
        <f>+A21+0.01</f>
        <v>1.1100000000000001</v>
      </c>
      <c r="B22" s="8" t="s">
        <v>52</v>
      </c>
      <c r="C22" s="7">
        <f>+D22+E22+F22+G22</f>
        <v>2000</v>
      </c>
      <c r="D22" s="7">
        <v>0</v>
      </c>
      <c r="E22" s="7">
        <v>0</v>
      </c>
      <c r="F22" s="7">
        <v>0</v>
      </c>
      <c r="G22" s="6">
        <v>2000</v>
      </c>
    </row>
    <row r="23" spans="1:7" ht="30" x14ac:dyDescent="0.25">
      <c r="A23" s="9">
        <f>+A22+0.01</f>
        <v>1.1200000000000001</v>
      </c>
      <c r="B23" s="8" t="s">
        <v>51</v>
      </c>
      <c r="C23" s="7">
        <f>+D23+E23+F23+G23</f>
        <v>2000</v>
      </c>
      <c r="D23" s="7">
        <v>0</v>
      </c>
      <c r="E23" s="7">
        <v>0</v>
      </c>
      <c r="F23" s="7">
        <v>0</v>
      </c>
      <c r="G23" s="6">
        <v>2000</v>
      </c>
    </row>
    <row r="24" spans="1:7" ht="30.75" thickBot="1" x14ac:dyDescent="0.3">
      <c r="A24" s="5">
        <f>+A23+0.01</f>
        <v>1.1300000000000001</v>
      </c>
      <c r="B24" s="4" t="s">
        <v>50</v>
      </c>
      <c r="C24" s="3">
        <f>+D24+E24+F24+G24</f>
        <v>2000</v>
      </c>
      <c r="D24" s="3">
        <v>0</v>
      </c>
      <c r="E24" s="3">
        <v>0</v>
      </c>
      <c r="F24" s="3">
        <v>0</v>
      </c>
      <c r="G24" s="2">
        <v>2000</v>
      </c>
    </row>
    <row r="25" spans="1:7" ht="30" x14ac:dyDescent="0.25">
      <c r="A25" s="13">
        <f>+A24+0.01</f>
        <v>1.1400000000000001</v>
      </c>
      <c r="B25" s="12" t="s">
        <v>49</v>
      </c>
      <c r="C25" s="11">
        <f>+D25+E25+F25+G25</f>
        <v>2000</v>
      </c>
      <c r="D25" s="11">
        <v>0</v>
      </c>
      <c r="E25" s="11">
        <v>0</v>
      </c>
      <c r="F25" s="11">
        <v>0</v>
      </c>
      <c r="G25" s="10">
        <v>2000</v>
      </c>
    </row>
    <row r="26" spans="1:7" ht="30" x14ac:dyDescent="0.25">
      <c r="A26" s="9">
        <f>+A25+0.01</f>
        <v>1.1500000000000001</v>
      </c>
      <c r="B26" s="8" t="s">
        <v>48</v>
      </c>
      <c r="C26" s="7">
        <f>+D26+E26+F26+G26</f>
        <v>2000</v>
      </c>
      <c r="D26" s="7">
        <v>0</v>
      </c>
      <c r="E26" s="7">
        <v>0</v>
      </c>
      <c r="F26" s="7">
        <v>0</v>
      </c>
      <c r="G26" s="6">
        <v>2000</v>
      </c>
    </row>
    <row r="27" spans="1:7" ht="30" x14ac:dyDescent="0.25">
      <c r="A27" s="9">
        <f>+A26+0.01</f>
        <v>1.1600000000000001</v>
      </c>
      <c r="B27" s="8" t="s">
        <v>47</v>
      </c>
      <c r="C27" s="7">
        <f>+D27+E27+F27+G27</f>
        <v>2000</v>
      </c>
      <c r="D27" s="7">
        <v>0</v>
      </c>
      <c r="E27" s="7">
        <v>0</v>
      </c>
      <c r="F27" s="7">
        <v>0</v>
      </c>
      <c r="G27" s="6">
        <v>2000</v>
      </c>
    </row>
    <row r="28" spans="1:7" ht="30" x14ac:dyDescent="0.25">
      <c r="A28" s="9">
        <f>+A27+0.01</f>
        <v>1.1700000000000002</v>
      </c>
      <c r="B28" s="8" t="s">
        <v>46</v>
      </c>
      <c r="C28" s="7">
        <f>+D28+E28+F28+G28</f>
        <v>2000</v>
      </c>
      <c r="D28" s="7">
        <v>0</v>
      </c>
      <c r="E28" s="7">
        <v>0</v>
      </c>
      <c r="F28" s="7">
        <v>0</v>
      </c>
      <c r="G28" s="6">
        <v>2000</v>
      </c>
    </row>
    <row r="29" spans="1:7" ht="45" x14ac:dyDescent="0.25">
      <c r="A29" s="9">
        <f>+A28+0.01</f>
        <v>1.1800000000000002</v>
      </c>
      <c r="B29" s="8" t="s">
        <v>45</v>
      </c>
      <c r="C29" s="7">
        <f>+D29+E29+F29+G29</f>
        <v>4030.4027099999998</v>
      </c>
      <c r="D29" s="7">
        <v>0</v>
      </c>
      <c r="E29" s="7">
        <v>0</v>
      </c>
      <c r="F29" s="7">
        <v>0</v>
      </c>
      <c r="G29" s="6">
        <v>4030.4027099999998</v>
      </c>
    </row>
    <row r="30" spans="1:7" ht="45" x14ac:dyDescent="0.25">
      <c r="A30" s="9">
        <f>+A29+0.01</f>
        <v>1.1900000000000002</v>
      </c>
      <c r="B30" s="8" t="s">
        <v>44</v>
      </c>
      <c r="C30" s="7">
        <f>+D30+E30+F30+G30</f>
        <v>2000</v>
      </c>
      <c r="D30" s="7">
        <v>0</v>
      </c>
      <c r="E30" s="7">
        <v>0</v>
      </c>
      <c r="F30" s="7">
        <v>0</v>
      </c>
      <c r="G30" s="6">
        <v>2000</v>
      </c>
    </row>
    <row r="31" spans="1:7" ht="45" x14ac:dyDescent="0.25">
      <c r="A31" s="9">
        <f>+A30+0.01</f>
        <v>1.2000000000000002</v>
      </c>
      <c r="B31" s="8" t="s">
        <v>43</v>
      </c>
      <c r="C31" s="7">
        <f>+D31+E31+F31+G31</f>
        <v>2000</v>
      </c>
      <c r="D31" s="7">
        <v>0</v>
      </c>
      <c r="E31" s="7">
        <v>0</v>
      </c>
      <c r="F31" s="7">
        <v>0</v>
      </c>
      <c r="G31" s="6">
        <v>2000</v>
      </c>
    </row>
    <row r="32" spans="1:7" ht="45" x14ac:dyDescent="0.25">
      <c r="A32" s="9">
        <f>+A31+0.01</f>
        <v>1.2100000000000002</v>
      </c>
      <c r="B32" s="8" t="s">
        <v>42</v>
      </c>
      <c r="C32" s="7">
        <f>+D32+E32+F32+G32</f>
        <v>2000</v>
      </c>
      <c r="D32" s="7">
        <v>0</v>
      </c>
      <c r="E32" s="7">
        <v>0</v>
      </c>
      <c r="F32" s="7">
        <v>0</v>
      </c>
      <c r="G32" s="6">
        <v>2000</v>
      </c>
    </row>
    <row r="33" spans="1:7" ht="45" x14ac:dyDescent="0.25">
      <c r="A33" s="9">
        <f>+A32+0.01</f>
        <v>1.2200000000000002</v>
      </c>
      <c r="B33" s="8" t="s">
        <v>41</v>
      </c>
      <c r="C33" s="7">
        <f>+D33+E33+F33+G33</f>
        <v>2000</v>
      </c>
      <c r="D33" s="7">
        <v>0</v>
      </c>
      <c r="E33" s="7">
        <v>0</v>
      </c>
      <c r="F33" s="7">
        <v>0</v>
      </c>
      <c r="G33" s="6">
        <v>2000</v>
      </c>
    </row>
    <row r="34" spans="1:7" ht="45" x14ac:dyDescent="0.25">
      <c r="A34" s="9">
        <f>+A33+0.01</f>
        <v>1.2300000000000002</v>
      </c>
      <c r="B34" s="8" t="s">
        <v>40</v>
      </c>
      <c r="C34" s="7">
        <f>+D34+E34+F34+G34</f>
        <v>0</v>
      </c>
      <c r="D34" s="7">
        <v>0</v>
      </c>
      <c r="E34" s="7">
        <v>0</v>
      </c>
      <c r="F34" s="7">
        <v>0</v>
      </c>
      <c r="G34" s="6">
        <v>0</v>
      </c>
    </row>
    <row r="35" spans="1:7" ht="45" x14ac:dyDescent="0.25">
      <c r="A35" s="9">
        <f>+A34+0.01</f>
        <v>1.2400000000000002</v>
      </c>
      <c r="B35" s="8" t="s">
        <v>39</v>
      </c>
      <c r="C35" s="7">
        <f>+D35+E35+F35+G35</f>
        <v>2000</v>
      </c>
      <c r="D35" s="7">
        <v>0</v>
      </c>
      <c r="E35" s="7">
        <v>0</v>
      </c>
      <c r="F35" s="7">
        <v>0</v>
      </c>
      <c r="G35" s="6">
        <v>2000</v>
      </c>
    </row>
    <row r="36" spans="1:7" ht="45" x14ac:dyDescent="0.25">
      <c r="A36" s="9">
        <f>+A35+0.01</f>
        <v>1.2500000000000002</v>
      </c>
      <c r="B36" s="8" t="s">
        <v>38</v>
      </c>
      <c r="C36" s="7">
        <f>+D36+E36+F36+G36</f>
        <v>0</v>
      </c>
      <c r="D36" s="7">
        <v>0</v>
      </c>
      <c r="E36" s="7">
        <v>0</v>
      </c>
      <c r="F36" s="7">
        <v>0</v>
      </c>
      <c r="G36" s="6">
        <v>0</v>
      </c>
    </row>
    <row r="37" spans="1:7" ht="45.75" thickBot="1" x14ac:dyDescent="0.3">
      <c r="A37" s="5">
        <f>+A36+0.01</f>
        <v>1.2600000000000002</v>
      </c>
      <c r="B37" s="4" t="s">
        <v>37</v>
      </c>
      <c r="C37" s="3">
        <f>+D37+E37+F37+G37</f>
        <v>2000</v>
      </c>
      <c r="D37" s="3">
        <v>0</v>
      </c>
      <c r="E37" s="3">
        <v>0</v>
      </c>
      <c r="F37" s="3">
        <v>0</v>
      </c>
      <c r="G37" s="2">
        <v>2000</v>
      </c>
    </row>
    <row r="38" spans="1:7" ht="45" x14ac:dyDescent="0.25">
      <c r="A38" s="13">
        <f>+A37+0.01</f>
        <v>1.2700000000000002</v>
      </c>
      <c r="B38" s="12" t="s">
        <v>36</v>
      </c>
      <c r="C38" s="11">
        <f>+D38+E38+F38+G38</f>
        <v>87199.754000000001</v>
      </c>
      <c r="D38" s="11">
        <v>0</v>
      </c>
      <c r="E38" s="11">
        <v>0</v>
      </c>
      <c r="F38" s="11">
        <v>0</v>
      </c>
      <c r="G38" s="10">
        <v>87199.754000000001</v>
      </c>
    </row>
    <row r="39" spans="1:7" ht="45" x14ac:dyDescent="0.25">
      <c r="A39" s="9">
        <f>+A38+0.01</f>
        <v>1.2800000000000002</v>
      </c>
      <c r="B39" s="8" t="s">
        <v>35</v>
      </c>
      <c r="C39" s="7">
        <f>+D39+E39+F39+G39</f>
        <v>2000</v>
      </c>
      <c r="D39" s="7">
        <v>0</v>
      </c>
      <c r="E39" s="7">
        <v>0</v>
      </c>
      <c r="F39" s="7">
        <v>0</v>
      </c>
      <c r="G39" s="6">
        <v>2000</v>
      </c>
    </row>
    <row r="40" spans="1:7" ht="45" x14ac:dyDescent="0.25">
      <c r="A40" s="9">
        <f>+A39+0.01</f>
        <v>1.2900000000000003</v>
      </c>
      <c r="B40" s="8" t="s">
        <v>34</v>
      </c>
      <c r="C40" s="7">
        <f>+D40+E40+F40+G40</f>
        <v>7853.7475100000001</v>
      </c>
      <c r="D40" s="7">
        <v>0</v>
      </c>
      <c r="E40" s="7">
        <v>0</v>
      </c>
      <c r="F40" s="7">
        <v>0</v>
      </c>
      <c r="G40" s="6">
        <v>7853.7475100000001</v>
      </c>
    </row>
    <row r="41" spans="1:7" x14ac:dyDescent="0.25">
      <c r="A41" s="9">
        <f>+A40+0.01</f>
        <v>1.3000000000000003</v>
      </c>
      <c r="B41" s="8" t="s">
        <v>11</v>
      </c>
      <c r="C41" s="7">
        <f>+D41+E41+F41+G41</f>
        <v>0</v>
      </c>
      <c r="D41" s="7">
        <v>0</v>
      </c>
      <c r="E41" s="7">
        <v>0</v>
      </c>
      <c r="F41" s="7">
        <v>0</v>
      </c>
      <c r="G41" s="6">
        <v>0</v>
      </c>
    </row>
    <row r="42" spans="1:7" ht="30" x14ac:dyDescent="0.25">
      <c r="A42" s="9">
        <f>+A41+0.01</f>
        <v>1.3100000000000003</v>
      </c>
      <c r="B42" s="8" t="s">
        <v>33</v>
      </c>
      <c r="C42" s="7">
        <f>+D42+E42+F42+G42</f>
        <v>1134268.8565</v>
      </c>
      <c r="D42" s="7">
        <v>848938.87600000005</v>
      </c>
      <c r="E42" s="7">
        <v>207157.42800000001</v>
      </c>
      <c r="F42" s="7">
        <v>78172.552500000005</v>
      </c>
      <c r="G42" s="6">
        <v>0</v>
      </c>
    </row>
    <row r="43" spans="1:7" ht="30" x14ac:dyDescent="0.25">
      <c r="A43" s="9">
        <f>+A42+0.01</f>
        <v>1.3200000000000003</v>
      </c>
      <c r="B43" s="8" t="s">
        <v>32</v>
      </c>
      <c r="C43" s="7">
        <f>+D43+E43+F43+G43</f>
        <v>992959.97467000003</v>
      </c>
      <c r="D43" s="7">
        <v>760181.62800000003</v>
      </c>
      <c r="E43" s="7">
        <v>186053.47099999999</v>
      </c>
      <c r="F43" s="7">
        <v>46724.875670000001</v>
      </c>
      <c r="G43" s="6">
        <v>0</v>
      </c>
    </row>
    <row r="44" spans="1:7" ht="30" x14ac:dyDescent="0.25">
      <c r="A44" s="9">
        <f>+A43+0.01</f>
        <v>1.3300000000000003</v>
      </c>
      <c r="B44" s="8" t="s">
        <v>31</v>
      </c>
      <c r="C44" s="7">
        <f>+D44+E44+F44+G44</f>
        <v>847837.22</v>
      </c>
      <c r="D44" s="7">
        <v>653454.11300000001</v>
      </c>
      <c r="E44" s="7">
        <v>162943.16699999999</v>
      </c>
      <c r="F44" s="7">
        <v>31439.94</v>
      </c>
      <c r="G44" s="6">
        <v>0</v>
      </c>
    </row>
    <row r="45" spans="1:7" ht="30" x14ac:dyDescent="0.25">
      <c r="A45" s="9">
        <f>+A44+0.01</f>
        <v>1.3400000000000003</v>
      </c>
      <c r="B45" s="8" t="s">
        <v>30</v>
      </c>
      <c r="C45" s="7">
        <f>+D45+E45+F45+G45</f>
        <v>623104.23900000006</v>
      </c>
      <c r="D45" s="7">
        <v>458924.58399999997</v>
      </c>
      <c r="E45" s="7">
        <v>108805.605</v>
      </c>
      <c r="F45" s="7">
        <v>55374.05</v>
      </c>
      <c r="G45" s="6">
        <v>0</v>
      </c>
    </row>
    <row r="46" spans="1:7" ht="30" x14ac:dyDescent="0.25">
      <c r="A46" s="9">
        <f>+A45+0.01</f>
        <v>1.3500000000000003</v>
      </c>
      <c r="B46" s="8" t="s">
        <v>29</v>
      </c>
      <c r="C46" s="7">
        <f>+D46+E46+F46+G46</f>
        <v>684349.48150000011</v>
      </c>
      <c r="D46" s="7">
        <v>493684.91100000002</v>
      </c>
      <c r="E46" s="7">
        <v>123829.159</v>
      </c>
      <c r="F46" s="7">
        <v>66835.411500000002</v>
      </c>
      <c r="G46" s="6">
        <v>0</v>
      </c>
    </row>
    <row r="47" spans="1:7" ht="30" x14ac:dyDescent="0.25">
      <c r="A47" s="9">
        <f>+A46+0.01</f>
        <v>1.3600000000000003</v>
      </c>
      <c r="B47" s="8" t="s">
        <v>28</v>
      </c>
      <c r="C47" s="7">
        <f>+D47+E47+F47+G47</f>
        <v>771485.777</v>
      </c>
      <c r="D47" s="7">
        <v>581552.16599999997</v>
      </c>
      <c r="E47" s="7">
        <v>147619.04699999999</v>
      </c>
      <c r="F47" s="7">
        <v>42314.563999999998</v>
      </c>
      <c r="G47" s="6">
        <v>0</v>
      </c>
    </row>
    <row r="48" spans="1:7" ht="30" x14ac:dyDescent="0.25">
      <c r="A48" s="9">
        <f>+A47+0.01</f>
        <v>1.3700000000000003</v>
      </c>
      <c r="B48" s="8" t="s">
        <v>27</v>
      </c>
      <c r="C48" s="7">
        <f>+D48+E48+F48+G48</f>
        <v>2422036.023</v>
      </c>
      <c r="D48" s="7">
        <v>1782037.7279999999</v>
      </c>
      <c r="E48" s="7">
        <v>427246.34499999997</v>
      </c>
      <c r="F48" s="7">
        <v>212751.95</v>
      </c>
      <c r="G48" s="6">
        <v>0</v>
      </c>
    </row>
    <row r="49" spans="1:7" x14ac:dyDescent="0.25">
      <c r="A49" s="9">
        <f>+A48+0.01</f>
        <v>1.3800000000000003</v>
      </c>
      <c r="B49" s="8" t="s">
        <v>26</v>
      </c>
      <c r="C49" s="7">
        <f>+D49+E49+F49+G49</f>
        <v>240588.57499999998</v>
      </c>
      <c r="D49" s="7">
        <v>190047.44399999999</v>
      </c>
      <c r="E49" s="7">
        <v>47011.976000000002</v>
      </c>
      <c r="F49" s="7">
        <v>3529.1550000000002</v>
      </c>
      <c r="G49" s="6">
        <v>0</v>
      </c>
    </row>
    <row r="50" spans="1:7" ht="30" x14ac:dyDescent="0.25">
      <c r="A50" s="9">
        <f>+A49+0.01</f>
        <v>1.3900000000000003</v>
      </c>
      <c r="B50" s="8" t="s">
        <v>25</v>
      </c>
      <c r="C50" s="7">
        <f>+D50+E50+F50+G50</f>
        <v>26820.644500000002</v>
      </c>
      <c r="D50" s="7">
        <v>16989.985000000001</v>
      </c>
      <c r="E50" s="7">
        <v>4065.6595000000002</v>
      </c>
      <c r="F50" s="7">
        <v>5765</v>
      </c>
      <c r="G50" s="6">
        <v>0</v>
      </c>
    </row>
    <row r="51" spans="1:7" x14ac:dyDescent="0.25">
      <c r="A51" s="9">
        <f>+A50+0.01</f>
        <v>1.4000000000000004</v>
      </c>
      <c r="B51" s="8" t="s">
        <v>24</v>
      </c>
      <c r="C51" s="7">
        <f>+D51+E51+F51+G51</f>
        <v>78314.5</v>
      </c>
      <c r="D51" s="7">
        <v>56771.887999999999</v>
      </c>
      <c r="E51" s="7">
        <v>14075.972</v>
      </c>
      <c r="F51" s="7">
        <v>7466.64</v>
      </c>
      <c r="G51" s="6">
        <v>0</v>
      </c>
    </row>
    <row r="52" spans="1:7" ht="30" x14ac:dyDescent="0.25">
      <c r="A52" s="9">
        <f>+A51+0.01</f>
        <v>1.4100000000000004</v>
      </c>
      <c r="B52" s="8" t="s">
        <v>23</v>
      </c>
      <c r="C52" s="7">
        <f>+D52+E52+F52+G52</f>
        <v>918790.72950000002</v>
      </c>
      <c r="D52" s="7">
        <v>714737.55099999998</v>
      </c>
      <c r="E52" s="7">
        <v>176363.49</v>
      </c>
      <c r="F52" s="7">
        <v>27689.6885</v>
      </c>
      <c r="G52" s="6">
        <v>0</v>
      </c>
    </row>
    <row r="53" spans="1:7" x14ac:dyDescent="0.25">
      <c r="A53" s="9">
        <f>+A52+0.01</f>
        <v>1.4200000000000004</v>
      </c>
      <c r="B53" s="8" t="s">
        <v>22</v>
      </c>
      <c r="C53" s="7">
        <f>+D53+E53+F53+G53</f>
        <v>879053.63110999996</v>
      </c>
      <c r="D53" s="7">
        <v>653537.77266000002</v>
      </c>
      <c r="E53" s="7">
        <v>160015.58844999998</v>
      </c>
      <c r="F53" s="7">
        <v>65500.27</v>
      </c>
      <c r="G53" s="6">
        <v>0</v>
      </c>
    </row>
    <row r="54" spans="1:7" ht="30" x14ac:dyDescent="0.25">
      <c r="A54" s="9">
        <f>+A53+0.01</f>
        <v>1.4300000000000004</v>
      </c>
      <c r="B54" s="8" t="s">
        <v>21</v>
      </c>
      <c r="C54" s="7">
        <f>+D54+E54+F54+G54</f>
        <v>935022.326</v>
      </c>
      <c r="D54" s="7">
        <v>712490.897</v>
      </c>
      <c r="E54" s="7">
        <v>173321.95600000001</v>
      </c>
      <c r="F54" s="7">
        <v>49209.472999999998</v>
      </c>
      <c r="G54" s="6">
        <v>0</v>
      </c>
    </row>
    <row r="55" spans="1:7" ht="45.75" thickBot="1" x14ac:dyDescent="0.3">
      <c r="A55" s="5">
        <f>+A54+0.01</f>
        <v>1.4400000000000004</v>
      </c>
      <c r="B55" s="4" t="s">
        <v>20</v>
      </c>
      <c r="C55" s="3">
        <f>+D55+E55+F55+G55</f>
        <v>650882.63099999994</v>
      </c>
      <c r="D55" s="3">
        <v>489384.24599999998</v>
      </c>
      <c r="E55" s="3">
        <v>119787.353</v>
      </c>
      <c r="F55" s="3">
        <v>41711.031999999999</v>
      </c>
      <c r="G55" s="2">
        <v>0</v>
      </c>
    </row>
    <row r="56" spans="1:7" ht="30" x14ac:dyDescent="0.25">
      <c r="A56" s="13">
        <f>+A55+0.01</f>
        <v>1.4500000000000004</v>
      </c>
      <c r="B56" s="12" t="s">
        <v>19</v>
      </c>
      <c r="C56" s="11">
        <f>+D56+E56+F56+G56</f>
        <v>643232.29666999995</v>
      </c>
      <c r="D56" s="11">
        <v>488904.36700000003</v>
      </c>
      <c r="E56" s="11">
        <v>124512.736</v>
      </c>
      <c r="F56" s="11">
        <v>29815.193670000001</v>
      </c>
      <c r="G56" s="10">
        <v>0</v>
      </c>
    </row>
    <row r="57" spans="1:7" ht="30" x14ac:dyDescent="0.25">
      <c r="A57" s="9">
        <f>+A56+0.01</f>
        <v>1.4600000000000004</v>
      </c>
      <c r="B57" s="8" t="s">
        <v>18</v>
      </c>
      <c r="C57" s="7">
        <f>+D57+E57+F57+G57</f>
        <v>663842.75274999999</v>
      </c>
      <c r="D57" s="7">
        <v>486947.79</v>
      </c>
      <c r="E57" s="7">
        <v>122036.101</v>
      </c>
      <c r="F57" s="7">
        <v>54858.861749999996</v>
      </c>
      <c r="G57" s="6">
        <v>0</v>
      </c>
    </row>
    <row r="58" spans="1:7" ht="30" x14ac:dyDescent="0.25">
      <c r="A58" s="9">
        <f>+A57+0.01</f>
        <v>1.4700000000000004</v>
      </c>
      <c r="B58" s="8" t="s">
        <v>17</v>
      </c>
      <c r="C58" s="7">
        <f>+D58+E58+F58+G58</f>
        <v>1026034.821</v>
      </c>
      <c r="D58" s="7">
        <v>755505.56700000004</v>
      </c>
      <c r="E58" s="7">
        <v>184256.20300000001</v>
      </c>
      <c r="F58" s="7">
        <v>86273.051000000007</v>
      </c>
      <c r="G58" s="6">
        <v>0</v>
      </c>
    </row>
    <row r="59" spans="1:7" x14ac:dyDescent="0.25">
      <c r="A59" s="9">
        <f>+A58+0.01</f>
        <v>1.4800000000000004</v>
      </c>
      <c r="B59" s="8" t="s">
        <v>16</v>
      </c>
      <c r="C59" s="7">
        <f>+D59+E59+F59+G59</f>
        <v>1128236.399</v>
      </c>
      <c r="D59" s="7">
        <v>770889.08400000003</v>
      </c>
      <c r="E59" s="7">
        <v>193494.315</v>
      </c>
      <c r="F59" s="7">
        <v>163853</v>
      </c>
      <c r="G59" s="6">
        <v>0</v>
      </c>
    </row>
    <row r="60" spans="1:7" x14ac:dyDescent="0.25">
      <c r="A60" s="9">
        <f>+A59+0.01</f>
        <v>1.4900000000000004</v>
      </c>
      <c r="B60" s="8" t="s">
        <v>15</v>
      </c>
      <c r="C60" s="7">
        <f>+D60+E60+F60+G60</f>
        <v>22058.476999999999</v>
      </c>
      <c r="D60" s="7">
        <v>17722.768</v>
      </c>
      <c r="E60" s="7">
        <v>4335.7089999999998</v>
      </c>
      <c r="F60" s="7">
        <v>0</v>
      </c>
      <c r="G60" s="6">
        <v>0</v>
      </c>
    </row>
    <row r="61" spans="1:7" x14ac:dyDescent="0.25">
      <c r="A61" s="9">
        <f>+A60+0.01</f>
        <v>1.5000000000000004</v>
      </c>
      <c r="B61" s="8" t="s">
        <v>14</v>
      </c>
      <c r="C61" s="7">
        <f>+D61+E61+F61+G61</f>
        <v>544050.56200000003</v>
      </c>
      <c r="D61" s="7">
        <v>430922.70799999998</v>
      </c>
      <c r="E61" s="7">
        <v>111309.85400000001</v>
      </c>
      <c r="F61" s="7">
        <v>1818</v>
      </c>
      <c r="G61" s="6">
        <v>0</v>
      </c>
    </row>
    <row r="62" spans="1:7" ht="30" x14ac:dyDescent="0.25">
      <c r="A62" s="9">
        <f>+A61+0.01</f>
        <v>1.5100000000000005</v>
      </c>
      <c r="B62" s="8" t="s">
        <v>13</v>
      </c>
      <c r="C62" s="7">
        <f>+D62+E62+F62+G62</f>
        <v>751274.7209999999</v>
      </c>
      <c r="D62" s="7">
        <v>579266.20299999998</v>
      </c>
      <c r="E62" s="7">
        <v>145557.30100000001</v>
      </c>
      <c r="F62" s="7">
        <v>26451.217000000001</v>
      </c>
      <c r="G62" s="6">
        <v>0</v>
      </c>
    </row>
    <row r="63" spans="1:7" x14ac:dyDescent="0.25">
      <c r="A63" s="9">
        <f>+A62+0.01</f>
        <v>1.5200000000000005</v>
      </c>
      <c r="B63" s="8" t="s">
        <v>12</v>
      </c>
      <c r="C63" s="7">
        <f>+D63+E63+F63+G63</f>
        <v>2499744.6897499999</v>
      </c>
      <c r="D63" s="7">
        <v>1844709.9739999999</v>
      </c>
      <c r="E63" s="7">
        <v>454046.49400000001</v>
      </c>
      <c r="F63" s="7">
        <v>200988.22175</v>
      </c>
      <c r="G63" s="6">
        <v>0</v>
      </c>
    </row>
    <row r="64" spans="1:7" x14ac:dyDescent="0.25">
      <c r="A64" s="9">
        <f>+A63+0.01</f>
        <v>1.5300000000000005</v>
      </c>
      <c r="B64" s="8" t="s">
        <v>11</v>
      </c>
      <c r="C64" s="7">
        <f>+D64+E64+F64+G64</f>
        <v>552596.32299999997</v>
      </c>
      <c r="D64" s="7">
        <v>443595.01299999998</v>
      </c>
      <c r="E64" s="7">
        <v>104822.04300000001</v>
      </c>
      <c r="F64" s="7">
        <v>4179.2669999999998</v>
      </c>
      <c r="G64" s="6">
        <v>0</v>
      </c>
    </row>
    <row r="65" spans="1:7" ht="30" x14ac:dyDescent="0.25">
      <c r="A65" s="9">
        <f>+A64+0.01</f>
        <v>1.5400000000000005</v>
      </c>
      <c r="B65" s="8" t="s">
        <v>10</v>
      </c>
      <c r="C65" s="7">
        <f>+D65+E65+F65+G65</f>
        <v>37253.123</v>
      </c>
      <c r="D65" s="7">
        <v>16369.79</v>
      </c>
      <c r="E65" s="7">
        <v>4098.3329999999996</v>
      </c>
      <c r="F65" s="7">
        <v>16785</v>
      </c>
      <c r="G65" s="6">
        <v>0</v>
      </c>
    </row>
    <row r="66" spans="1:7" ht="30" x14ac:dyDescent="0.25">
      <c r="A66" s="9">
        <f>+A65+0.01</f>
        <v>1.5500000000000005</v>
      </c>
      <c r="B66" s="8" t="s">
        <v>9</v>
      </c>
      <c r="C66" s="7">
        <f>+D66+E66+F66+G66</f>
        <v>488563.86600000004</v>
      </c>
      <c r="D66" s="7">
        <v>357121.97700000001</v>
      </c>
      <c r="E66" s="7">
        <v>90922.489000000001</v>
      </c>
      <c r="F66" s="7">
        <v>40519.4</v>
      </c>
      <c r="G66" s="6">
        <v>0</v>
      </c>
    </row>
    <row r="67" spans="1:7" ht="30" x14ac:dyDescent="0.25">
      <c r="A67" s="9">
        <f>+A66+0.01</f>
        <v>1.5600000000000005</v>
      </c>
      <c r="B67" s="8" t="s">
        <v>8</v>
      </c>
      <c r="C67" s="7">
        <f>+D67+E67+F67+G67</f>
        <v>1135763.5930000001</v>
      </c>
      <c r="D67" s="7">
        <v>845998.45700000005</v>
      </c>
      <c r="E67" s="7">
        <v>212280.27100000001</v>
      </c>
      <c r="F67" s="7">
        <v>77484.865000000005</v>
      </c>
      <c r="G67" s="6">
        <v>0</v>
      </c>
    </row>
    <row r="68" spans="1:7" ht="30" x14ac:dyDescent="0.25">
      <c r="A68" s="9">
        <f>+A67+0.01</f>
        <v>1.5700000000000005</v>
      </c>
      <c r="B68" s="8" t="s">
        <v>7</v>
      </c>
      <c r="C68" s="7">
        <f>+D68+E68+F68+G68</f>
        <v>705713.08199999994</v>
      </c>
      <c r="D68" s="7">
        <v>547575.54399999999</v>
      </c>
      <c r="E68" s="7">
        <v>135457.67300000001</v>
      </c>
      <c r="F68" s="7">
        <v>22679.865000000002</v>
      </c>
      <c r="G68" s="6">
        <v>0</v>
      </c>
    </row>
    <row r="69" spans="1:7" ht="30" x14ac:dyDescent="0.25">
      <c r="A69" s="9">
        <f>+A68+0.01</f>
        <v>1.5800000000000005</v>
      </c>
      <c r="B69" s="8" t="s">
        <v>6</v>
      </c>
      <c r="C69" s="7">
        <f>+D69+E69+F69+G69</f>
        <v>32925.35</v>
      </c>
      <c r="D69" s="7">
        <v>16393.331999999999</v>
      </c>
      <c r="E69" s="7">
        <v>4098.3329999999996</v>
      </c>
      <c r="F69" s="7">
        <v>12433.684999999999</v>
      </c>
      <c r="G69" s="6">
        <v>0</v>
      </c>
    </row>
    <row r="70" spans="1:7" x14ac:dyDescent="0.25">
      <c r="A70" s="9">
        <f>+A69+0.01</f>
        <v>1.5900000000000005</v>
      </c>
      <c r="B70" s="8" t="s">
        <v>5</v>
      </c>
      <c r="C70" s="7">
        <f>+D70+E70+F70+G70</f>
        <v>293761.99250000005</v>
      </c>
      <c r="D70" s="7">
        <v>211199.44500000001</v>
      </c>
      <c r="E70" s="7">
        <v>51940.362000000001</v>
      </c>
      <c r="F70" s="7">
        <v>30622.1855</v>
      </c>
      <c r="G70" s="6">
        <v>0</v>
      </c>
    </row>
    <row r="71" spans="1:7" x14ac:dyDescent="0.25">
      <c r="A71" s="9">
        <f>+A70+0.01</f>
        <v>1.6000000000000005</v>
      </c>
      <c r="B71" s="8" t="s">
        <v>4</v>
      </c>
      <c r="C71" s="7">
        <f>+D71+E71+F71+G71</f>
        <v>1453212.15</v>
      </c>
      <c r="D71" s="7">
        <v>1046357.08</v>
      </c>
      <c r="E71" s="7">
        <v>258010.128</v>
      </c>
      <c r="F71" s="7">
        <v>148844.94200000001</v>
      </c>
      <c r="G71" s="6">
        <v>0</v>
      </c>
    </row>
    <row r="72" spans="1:7" x14ac:dyDescent="0.25">
      <c r="A72" s="9">
        <f>+A71+0.01</f>
        <v>1.6100000000000005</v>
      </c>
      <c r="B72" s="8" t="s">
        <v>3</v>
      </c>
      <c r="C72" s="7">
        <f>+D72+E72+F72+G72</f>
        <v>2001810.2156600002</v>
      </c>
      <c r="D72" s="7">
        <v>1458993.28</v>
      </c>
      <c r="E72" s="7">
        <v>358021.25900000002</v>
      </c>
      <c r="F72" s="7">
        <v>184795.67666</v>
      </c>
      <c r="G72" s="6">
        <v>0</v>
      </c>
    </row>
    <row r="73" spans="1:7" ht="30" x14ac:dyDescent="0.25">
      <c r="A73" s="9">
        <f>+A72+0.01</f>
        <v>1.6200000000000006</v>
      </c>
      <c r="B73" s="8" t="s">
        <v>2</v>
      </c>
      <c r="C73" s="7">
        <f>+D73+E73+F73+G73</f>
        <v>880985.79099999997</v>
      </c>
      <c r="D73" s="7">
        <v>623839.02</v>
      </c>
      <c r="E73" s="7">
        <v>156909.21100000001</v>
      </c>
      <c r="F73" s="7">
        <v>100237.56</v>
      </c>
      <c r="G73" s="6">
        <v>0</v>
      </c>
    </row>
    <row r="74" spans="1:7" ht="30" x14ac:dyDescent="0.25">
      <c r="A74" s="9">
        <f>+A73+0.01</f>
        <v>1.6300000000000006</v>
      </c>
      <c r="B74" s="8" t="s">
        <v>1</v>
      </c>
      <c r="C74" s="7">
        <f>+D74+E74+F74+G74</f>
        <v>1996850</v>
      </c>
      <c r="D74" s="7">
        <v>0</v>
      </c>
      <c r="E74" s="7">
        <v>0</v>
      </c>
      <c r="F74" s="7">
        <v>1996850</v>
      </c>
      <c r="G74" s="6">
        <v>0</v>
      </c>
    </row>
    <row r="75" spans="1:7" ht="30.75" thickBot="1" x14ac:dyDescent="0.3">
      <c r="A75" s="5">
        <f>+A74+0.01</f>
        <v>1.6400000000000006</v>
      </c>
      <c r="B75" s="4" t="s">
        <v>0</v>
      </c>
      <c r="C75" s="3">
        <f>+D75+E75+F75+G75</f>
        <v>17911.2</v>
      </c>
      <c r="D75" s="3">
        <v>0</v>
      </c>
      <c r="E75" s="3">
        <v>0</v>
      </c>
      <c r="F75" s="3">
        <v>17911.2</v>
      </c>
      <c r="G75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cp:lastPrinted>2022-04-06T04:46:21Z</cp:lastPrinted>
  <dcterms:created xsi:type="dcterms:W3CDTF">2022-04-06T04:46:14Z</dcterms:created>
  <dcterms:modified xsi:type="dcterms:W3CDTF">2022-04-06T04:46:43Z</dcterms:modified>
</cp:coreProperties>
</file>