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A16" i="1" s="1"/>
  <c r="A17" i="1" s="1"/>
  <c r="A18" i="1" s="1"/>
  <c r="A19" i="1" s="1"/>
  <c r="A20" i="1" s="1"/>
  <c r="C13" i="1"/>
  <c r="C14" i="1"/>
  <c r="C15" i="1"/>
  <c r="C16" i="1"/>
  <c r="C17" i="1"/>
  <c r="C18" i="1"/>
  <c r="C19" i="1"/>
  <c r="C20" i="1"/>
  <c r="A21" i="1"/>
  <c r="C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</calcChain>
</file>

<file path=xl/sharedStrings.xml><?xml version="1.0" encoding="utf-8"?>
<sst xmlns="http://schemas.openxmlformats.org/spreadsheetml/2006/main" count="75" uniqueCount="75">
  <si>
    <t>ЯБИК Чорток тумани Истиклол МФЙ 2-сонли мактабни мукаммал таьмирлаш 2022 йил</t>
  </si>
  <si>
    <t>ЯБИК Янгикургон тумани Тинчлик МФЙ 31-сонли мактабни мукаммал таьмирлаш 2022 йил</t>
  </si>
  <si>
    <t>ЯБИК Туракургон тумани Бордимкул МФЙ 25-сонли мактабни мукаммал таьмирлаш 2022 йил</t>
  </si>
  <si>
    <t>ЯБИК Чорток тумани Турик МФЙ 20-сонли мактабни мукаммал таьмирлаш 2022 йил</t>
  </si>
  <si>
    <t>ЯБИК умумтаьлим мактаб куриш, реконструкция килиш (кедитор карздолик) 2022 йил</t>
  </si>
  <si>
    <t>ЯБИК Поп тумани Чодакбоши МФЙ 29-сонли мактабни мукаммал таьмирлаш_2022 йил</t>
  </si>
  <si>
    <t>ЯБИК умумтаьлим мактаб куриш, реконструкция килиш (келгуси йил лойиха учун) 2022 йил</t>
  </si>
  <si>
    <t>ЯБИК Уйчи тумани Унхает МФЙ 3-сонли мактабни реконструкция килиш 2022 йил</t>
  </si>
  <si>
    <t>ЯБИК Чуст тумани Булокбоши МФЙ 41-сонли мактабни реконструкция килиш 2022 йил</t>
  </si>
  <si>
    <t>ЯБИК Чорток тумани Бодомзор МФЙ 36-сонли мактабни реконструкция килиш 2022 йил</t>
  </si>
  <si>
    <t>ЯБИК Чорток тумани Корамурут МФЙ 17-сонли мактабни реконструкция килиш 2022 йил</t>
  </si>
  <si>
    <t>ЯБИК Косонсой тумани Навбахор МФЙ 31-сонли мактабни реконструкция килиш 2022 йил</t>
  </si>
  <si>
    <t>ЯБИК Норин тумани Истиклол МФЙ 38-мактабни реконструкция килиш 2022 йил</t>
  </si>
  <si>
    <t>ЯБИК Поп тумани Урта Хонобод МФЙ 66 мактаб реконструкция килиш 2022 йил</t>
  </si>
  <si>
    <t>ЯБИК Поп тумани Кушминор МФЙ 60 мактабни реконструкция килиш 2022 йил</t>
  </si>
  <si>
    <t>ЯБИК Наманган вилоят Баркамол авлод болалар мактаби куриш 2022 йил</t>
  </si>
  <si>
    <t>ЯБИК Поп тумани Юксалиш МФЙ янги мактаб куриш 2022 йил</t>
  </si>
  <si>
    <t>ЯБИК Мингбулок тумани Чордана МФЙ янги мактаб куриш 2022 йил</t>
  </si>
  <si>
    <t>ЯБИК Поп тумани Хонобод МФЙ янги мактаб куриш 2022 йил</t>
  </si>
  <si>
    <t>ЯБИК умумтаьлим мактаб куриш, реконструкция килиш (таксимланмаган лимит) 2022 йил</t>
  </si>
  <si>
    <t>ЯБИК Наманган шахар Амир Темур МФЙ 22-сонли мактабни реконструкция килиш 2022 йил</t>
  </si>
  <si>
    <t>ЯБИК Наманган шахар Мехнатобод МФЙ 26-сонли Мехрибонлик уйига карашли Мехржон оромгохини рек-я килиш2022 йил</t>
  </si>
  <si>
    <t>ЯБИК Наманган шахар Келажак тонги МФЙ 660 уринли янги мактаб курилиши 2022 йил</t>
  </si>
  <si>
    <t>ЯБИК Туракургон тумани Тошкент МФЙ 330 уринли мактаб курилиши 2022 йил</t>
  </si>
  <si>
    <t>Вилоят халк таълими бошкармаси (Зиёнет)</t>
  </si>
  <si>
    <t>44-сон махсус мактаб интернат мактаби</t>
  </si>
  <si>
    <t>21-сонли давлат ихтисослаштирилган умумтаълим мактаб-интернати</t>
  </si>
  <si>
    <t>49-сонли махсус мактаб интернат</t>
  </si>
  <si>
    <t>40-сонли мактаб-интернати</t>
  </si>
  <si>
    <t>Вилоят ахборот-ресурс маркази</t>
  </si>
  <si>
    <t>Вилоят Баркамол авлод болалар маркази</t>
  </si>
  <si>
    <t>Туракургон туман 48-ёрдамчи мактаб интернат</t>
  </si>
  <si>
    <t>18-сонли тилларга ихтисослашган мактаб-интернат</t>
  </si>
  <si>
    <t>Еркин келажак номли 1-сонли оилавий болалар уйи</t>
  </si>
  <si>
    <t>Чуст шахар 7-сонли умумий урта таълим мактаб-интернат</t>
  </si>
  <si>
    <t>Мингбулок т. 13-сон умум. урта таъл. мак. интер.</t>
  </si>
  <si>
    <t>2-сонли аник ва ижтимоий фанларга ихтисослашган мактаб-интернат</t>
  </si>
  <si>
    <t>Косонсой туман 22-сонли мактаб-интернат</t>
  </si>
  <si>
    <t>Давлатобод туман Янги авлод оилавий болалар уйи</t>
  </si>
  <si>
    <t>Норин т. 47-махсус мактаб интернат</t>
  </si>
  <si>
    <t>Вилоят халк таълими бошкармаси</t>
  </si>
  <si>
    <t>Учкургон тумани 46 махсус кар мактаб интернати</t>
  </si>
  <si>
    <t>45-сонли махсус мактаб интернати</t>
  </si>
  <si>
    <t>Янгикургон туман 10-сонли мактаб-интернат</t>
  </si>
  <si>
    <t>Косонсой т Ижт. фан. ихт. 9-сонли интернат лицей</t>
  </si>
  <si>
    <t>Чуст Варзик 19-сонли мактаб-интернат</t>
  </si>
  <si>
    <t>Яхши ният оилавий болалар уйи</t>
  </si>
  <si>
    <t>Чуст 42-мактаб-интернат</t>
  </si>
  <si>
    <t>11-сонли ихтисослашган мактаб интернати</t>
  </si>
  <si>
    <t>Учкургон туман 6 сонли мактаб интернати</t>
  </si>
  <si>
    <t>16-сонли ихтисослашган мактаб интернати</t>
  </si>
  <si>
    <t>Чорток туман иктидорли болалар лицей интернати</t>
  </si>
  <si>
    <t>Чорток туманидаги 20-сонли давлат ихтисослаштирилган мактаб-интернати</t>
  </si>
  <si>
    <t>8-сонли педагогик йуналишдаги умумий урта-таълим мактаб-интернати</t>
  </si>
  <si>
    <t>14-сонли аник фанлар мактаб интернати</t>
  </si>
  <si>
    <t>Туракургон туман 4-Сон Аник ва ижтимоий Фанларга Ихтисослаштирилган Умумий урта таълим мактаб-интернати</t>
  </si>
  <si>
    <t>Наманган шахар 1-сонли аник ва табиий фанлар мактаб интернати</t>
  </si>
  <si>
    <t>17-сонли ихтисослашган мактаб интернат</t>
  </si>
  <si>
    <t>3-сонли давлат ихтисослаштирилган умумтаълим  мактаб-интернати</t>
  </si>
  <si>
    <t>Ешлик ЖТСЖ Наманган вилоят булими</t>
  </si>
  <si>
    <t>Далатобод туман Орзу Оилавий болалар уйи</t>
  </si>
  <si>
    <t>шундан</t>
  </si>
  <si>
    <t>Наманган вилояти Халқ таълими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</si>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</sst>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2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51" customHeight="1" x14ac:dyDescent="0.3">
      <c r="A2" s="31" t="s">
        <v>74</v>
      </c>
      <c r="B2" s="31"/>
      <c r="C2" s="31"/>
      <c r="D2" s="31"/>
      <c r="E2" s="31"/>
      <c r="F2" s="31"/>
      <c r="G2" s="31"/>
    </row>
    <row r="3" spans="1:7" ht="21" customHeight="1" x14ac:dyDescent="0.3">
      <c r="A3" s="30" t="s">
        <v>73</v>
      </c>
      <c r="B3" s="30"/>
      <c r="C3" s="30"/>
      <c r="D3" s="30"/>
      <c r="E3" s="30"/>
      <c r="F3" s="30"/>
      <c r="G3" s="30"/>
    </row>
    <row r="4" spans="1:7" ht="5.25" customHeight="1" x14ac:dyDescent="0.25"/>
    <row r="5" spans="1:7" ht="5.25" customHeight="1" x14ac:dyDescent="0.25"/>
    <row r="6" spans="1:7" ht="15.75" thickBot="1" x14ac:dyDescent="0.3">
      <c r="G6" s="29" t="s">
        <v>72</v>
      </c>
    </row>
    <row r="7" spans="1:7" ht="31.5" customHeight="1" x14ac:dyDescent="0.25">
      <c r="A7" s="28" t="s">
        <v>71</v>
      </c>
      <c r="B7" s="27" t="s">
        <v>70</v>
      </c>
      <c r="C7" s="27" t="s">
        <v>69</v>
      </c>
      <c r="D7" s="27"/>
      <c r="E7" s="27"/>
      <c r="F7" s="27"/>
      <c r="G7" s="26"/>
    </row>
    <row r="8" spans="1:7" ht="15.75" x14ac:dyDescent="0.25">
      <c r="A8" s="25"/>
      <c r="B8" s="24"/>
      <c r="C8" s="24" t="s">
        <v>68</v>
      </c>
      <c r="D8" s="24" t="s">
        <v>67</v>
      </c>
      <c r="E8" s="24"/>
      <c r="F8" s="24"/>
      <c r="G8" s="23"/>
    </row>
    <row r="9" spans="1:7" ht="91.5" customHeight="1" thickBot="1" x14ac:dyDescent="0.3">
      <c r="A9" s="22"/>
      <c r="B9" s="21"/>
      <c r="C9" s="21"/>
      <c r="D9" s="20" t="s">
        <v>66</v>
      </c>
      <c r="E9" s="20" t="s">
        <v>65</v>
      </c>
      <c r="F9" s="20" t="s">
        <v>64</v>
      </c>
      <c r="G9" s="19" t="s">
        <v>63</v>
      </c>
    </row>
    <row r="10" spans="1:7" ht="32.25" thickBot="1" x14ac:dyDescent="0.3">
      <c r="A10" s="18">
        <v>1</v>
      </c>
      <c r="B10" s="17" t="s">
        <v>62</v>
      </c>
      <c r="C10" s="16">
        <f>+SUM(C12:C3000)</f>
        <v>336845571</v>
      </c>
      <c r="D10" s="16">
        <f>+SUM(D12:D3000)</f>
        <v>103563609</v>
      </c>
      <c r="E10" s="16">
        <f>+SUM(E12:E3000)</f>
        <v>25659361</v>
      </c>
      <c r="F10" s="16">
        <f>+SUM(F12:F3000)</f>
        <v>60542146</v>
      </c>
      <c r="G10" s="15">
        <f>+SUM(G12:G3000)</f>
        <v>147080455</v>
      </c>
    </row>
    <row r="11" spans="1:7" ht="15.75" x14ac:dyDescent="0.25">
      <c r="A11" s="14"/>
      <c r="B11" s="13" t="s">
        <v>61</v>
      </c>
      <c r="C11" s="12"/>
      <c r="D11" s="12"/>
      <c r="E11" s="12"/>
      <c r="F11" s="12"/>
      <c r="G11" s="11"/>
    </row>
    <row r="12" spans="1:7" ht="30" x14ac:dyDescent="0.25">
      <c r="A12" s="10">
        <f>+A10+0.1</f>
        <v>1.1000000000000001</v>
      </c>
      <c r="B12" s="8" t="s">
        <v>60</v>
      </c>
      <c r="C12" s="7">
        <f>+D12+E12+F12+G12</f>
        <v>242004</v>
      </c>
      <c r="D12" s="7">
        <v>75213</v>
      </c>
      <c r="E12" s="7">
        <v>18626</v>
      </c>
      <c r="F12" s="7">
        <v>148165</v>
      </c>
      <c r="G12" s="6">
        <v>0</v>
      </c>
    </row>
    <row r="13" spans="1:7" x14ac:dyDescent="0.25">
      <c r="A13" s="10">
        <f>+A12+0.1</f>
        <v>1.2000000000000002</v>
      </c>
      <c r="B13" s="8" t="s">
        <v>59</v>
      </c>
      <c r="C13" s="7">
        <f>+D13+E13+F13+G13</f>
        <v>359915</v>
      </c>
      <c r="D13" s="7">
        <v>232000</v>
      </c>
      <c r="E13" s="7">
        <v>57540</v>
      </c>
      <c r="F13" s="7">
        <v>70375</v>
      </c>
      <c r="G13" s="6">
        <v>0</v>
      </c>
    </row>
    <row r="14" spans="1:7" ht="30" x14ac:dyDescent="0.25">
      <c r="A14" s="10">
        <f>+A13+0.1</f>
        <v>1.3000000000000003</v>
      </c>
      <c r="B14" s="8" t="s">
        <v>58</v>
      </c>
      <c r="C14" s="7">
        <f>+D14+E14+F14+G14</f>
        <v>5350755</v>
      </c>
      <c r="D14" s="7">
        <v>2904189</v>
      </c>
      <c r="E14" s="7">
        <v>720137</v>
      </c>
      <c r="F14" s="7">
        <v>1726429</v>
      </c>
      <c r="G14" s="6">
        <v>0</v>
      </c>
    </row>
    <row r="15" spans="1:7" x14ac:dyDescent="0.25">
      <c r="A15" s="10">
        <f>+A14+0.1</f>
        <v>1.4000000000000004</v>
      </c>
      <c r="B15" s="8" t="s">
        <v>57</v>
      </c>
      <c r="C15" s="7">
        <f>+D15+E15+F15+G15</f>
        <v>4712288</v>
      </c>
      <c r="D15" s="7">
        <v>2642916</v>
      </c>
      <c r="E15" s="7">
        <v>655333</v>
      </c>
      <c r="F15" s="7">
        <v>1414039</v>
      </c>
      <c r="G15" s="6">
        <v>0</v>
      </c>
    </row>
    <row r="16" spans="1:7" ht="30" x14ac:dyDescent="0.25">
      <c r="A16" s="10">
        <f>+A15+0.1</f>
        <v>1.5000000000000004</v>
      </c>
      <c r="B16" s="8" t="s">
        <v>56</v>
      </c>
      <c r="C16" s="7">
        <f>+D16+E16+F16+G16</f>
        <v>4458613</v>
      </c>
      <c r="D16" s="7">
        <v>2980213</v>
      </c>
      <c r="E16" s="7">
        <v>738960</v>
      </c>
      <c r="F16" s="7">
        <v>739440</v>
      </c>
      <c r="G16" s="6">
        <v>0</v>
      </c>
    </row>
    <row r="17" spans="1:7" ht="45" x14ac:dyDescent="0.25">
      <c r="A17" s="10">
        <f>+A16+0.1</f>
        <v>1.6000000000000005</v>
      </c>
      <c r="B17" s="8" t="s">
        <v>55</v>
      </c>
      <c r="C17" s="7">
        <f>+D17+E17+F17+G17</f>
        <v>3008059</v>
      </c>
      <c r="D17" s="7">
        <v>2096470</v>
      </c>
      <c r="E17" s="7">
        <v>519850</v>
      </c>
      <c r="F17" s="7">
        <v>391739</v>
      </c>
      <c r="G17" s="6">
        <v>0</v>
      </c>
    </row>
    <row r="18" spans="1:7" x14ac:dyDescent="0.25">
      <c r="A18" s="10">
        <f>+A17+0.1</f>
        <v>1.7000000000000006</v>
      </c>
      <c r="B18" s="8" t="s">
        <v>54</v>
      </c>
      <c r="C18" s="7">
        <f>+D18+E18+F18+G18</f>
        <v>3136478</v>
      </c>
      <c r="D18" s="7">
        <v>2124006</v>
      </c>
      <c r="E18" s="7">
        <v>522691</v>
      </c>
      <c r="F18" s="7">
        <v>489781</v>
      </c>
      <c r="G18" s="6">
        <v>0</v>
      </c>
    </row>
    <row r="19" spans="1:7" ht="30" x14ac:dyDescent="0.25">
      <c r="A19" s="10">
        <f>+A18+0.1</f>
        <v>1.8000000000000007</v>
      </c>
      <c r="B19" s="8" t="s">
        <v>53</v>
      </c>
      <c r="C19" s="7">
        <f>+D19+E19+F19+G19</f>
        <v>3036523</v>
      </c>
      <c r="D19" s="7">
        <v>2050982</v>
      </c>
      <c r="E19" s="7">
        <v>508640</v>
      </c>
      <c r="F19" s="7">
        <v>476901</v>
      </c>
      <c r="G19" s="6">
        <v>0</v>
      </c>
    </row>
    <row r="20" spans="1:7" ht="30" x14ac:dyDescent="0.25">
      <c r="A20" s="10">
        <f>+A19+0.1</f>
        <v>1.9000000000000008</v>
      </c>
      <c r="B20" s="8" t="s">
        <v>52</v>
      </c>
      <c r="C20" s="7">
        <f>+D20+E20+F20+G20</f>
        <v>2862226</v>
      </c>
      <c r="D20" s="7">
        <v>1972496</v>
      </c>
      <c r="E20" s="7">
        <v>489095</v>
      </c>
      <c r="F20" s="7">
        <v>400635</v>
      </c>
      <c r="G20" s="6">
        <v>0</v>
      </c>
    </row>
    <row r="21" spans="1:7" ht="30" x14ac:dyDescent="0.25">
      <c r="A21" s="9">
        <f>+A12+0</f>
        <v>1.1000000000000001</v>
      </c>
      <c r="B21" s="8" t="s">
        <v>51</v>
      </c>
      <c r="C21" s="7">
        <f>+D21+E21+F21+G21</f>
        <v>4394666</v>
      </c>
      <c r="D21" s="7">
        <v>2951920</v>
      </c>
      <c r="E21" s="7">
        <v>728538</v>
      </c>
      <c r="F21" s="7">
        <v>714208</v>
      </c>
      <c r="G21" s="6">
        <v>0</v>
      </c>
    </row>
    <row r="22" spans="1:7" ht="30" x14ac:dyDescent="0.25">
      <c r="A22" s="9">
        <f>+A21+0.01</f>
        <v>1.1100000000000001</v>
      </c>
      <c r="B22" s="8" t="s">
        <v>50</v>
      </c>
      <c r="C22" s="7">
        <f>+D22+E22+F22+G22</f>
        <v>3120695</v>
      </c>
      <c r="D22" s="7">
        <v>2074524</v>
      </c>
      <c r="E22" s="7">
        <v>514456</v>
      </c>
      <c r="F22" s="7">
        <v>531715</v>
      </c>
      <c r="G22" s="6">
        <v>0</v>
      </c>
    </row>
    <row r="23" spans="1:7" ht="30" x14ac:dyDescent="0.25">
      <c r="A23" s="9">
        <f>+A22+0.01</f>
        <v>1.1200000000000001</v>
      </c>
      <c r="B23" s="8" t="s">
        <v>49</v>
      </c>
      <c r="C23" s="7">
        <f>+D23+E23+F23+G23</f>
        <v>3930412</v>
      </c>
      <c r="D23" s="7">
        <v>2717457</v>
      </c>
      <c r="E23" s="7">
        <v>673755</v>
      </c>
      <c r="F23" s="7">
        <v>539200</v>
      </c>
      <c r="G23" s="6">
        <v>0</v>
      </c>
    </row>
    <row r="24" spans="1:7" ht="30" x14ac:dyDescent="0.25">
      <c r="A24" s="9">
        <f>+A23+0.01</f>
        <v>1.1300000000000001</v>
      </c>
      <c r="B24" s="8" t="s">
        <v>48</v>
      </c>
      <c r="C24" s="7">
        <f>+D24+E24+F24+G24</f>
        <v>4395033</v>
      </c>
      <c r="D24" s="7">
        <v>2818510</v>
      </c>
      <c r="E24" s="7">
        <v>688482</v>
      </c>
      <c r="F24" s="7">
        <v>888041</v>
      </c>
      <c r="G24" s="6">
        <v>0</v>
      </c>
    </row>
    <row r="25" spans="1:7" x14ac:dyDescent="0.25">
      <c r="A25" s="9">
        <f>+A24+0.01</f>
        <v>1.1400000000000001</v>
      </c>
      <c r="B25" s="8" t="s">
        <v>47</v>
      </c>
      <c r="C25" s="7">
        <f>+D25+E25+F25+G25</f>
        <v>5387313</v>
      </c>
      <c r="D25" s="7">
        <v>3137606</v>
      </c>
      <c r="E25" s="7">
        <v>778018</v>
      </c>
      <c r="F25" s="7">
        <v>1471689</v>
      </c>
      <c r="G25" s="6">
        <v>0</v>
      </c>
    </row>
    <row r="26" spans="1:7" x14ac:dyDescent="0.25">
      <c r="A26" s="9">
        <f>+A25+0.01</f>
        <v>1.1500000000000001</v>
      </c>
      <c r="B26" s="8" t="s">
        <v>46</v>
      </c>
      <c r="C26" s="7">
        <f>+D26+E26+F26+G26</f>
        <v>261278</v>
      </c>
      <c r="D26" s="7">
        <v>75213</v>
      </c>
      <c r="E26" s="7">
        <v>18619</v>
      </c>
      <c r="F26" s="7">
        <v>167446</v>
      </c>
      <c r="G26" s="6">
        <v>0</v>
      </c>
    </row>
    <row r="27" spans="1:7" x14ac:dyDescent="0.25">
      <c r="A27" s="9">
        <f>+A26+0.01</f>
        <v>1.1600000000000001</v>
      </c>
      <c r="B27" s="8" t="s">
        <v>45</v>
      </c>
      <c r="C27" s="7">
        <f>+D27+E27+F27+G27</f>
        <v>2604093</v>
      </c>
      <c r="D27" s="7">
        <v>1825273</v>
      </c>
      <c r="E27" s="7">
        <v>452617</v>
      </c>
      <c r="F27" s="7">
        <v>326203</v>
      </c>
      <c r="G27" s="6">
        <v>0</v>
      </c>
    </row>
    <row r="28" spans="1:7" ht="30" x14ac:dyDescent="0.25">
      <c r="A28" s="9">
        <f>+A27+0.01</f>
        <v>1.1700000000000002</v>
      </c>
      <c r="B28" s="8" t="s">
        <v>44</v>
      </c>
      <c r="C28" s="7">
        <f>+D28+E28+F28+G28</f>
        <v>3655094</v>
      </c>
      <c r="D28" s="7">
        <v>2437360</v>
      </c>
      <c r="E28" s="7">
        <v>604352</v>
      </c>
      <c r="F28" s="7">
        <v>613382</v>
      </c>
      <c r="G28" s="6">
        <v>0</v>
      </c>
    </row>
    <row r="29" spans="1:7" ht="30" x14ac:dyDescent="0.25">
      <c r="A29" s="9">
        <f>+A28+0.01</f>
        <v>1.1800000000000002</v>
      </c>
      <c r="B29" s="8" t="s">
        <v>43</v>
      </c>
      <c r="C29" s="7">
        <f>+D29+E29+F29+G29</f>
        <v>2747630</v>
      </c>
      <c r="D29" s="7">
        <v>1778470</v>
      </c>
      <c r="E29" s="7">
        <v>440973</v>
      </c>
      <c r="F29" s="7">
        <v>528187</v>
      </c>
      <c r="G29" s="6">
        <v>0</v>
      </c>
    </row>
    <row r="30" spans="1:7" x14ac:dyDescent="0.25">
      <c r="A30" s="9">
        <f>+A29+0.01</f>
        <v>1.1900000000000002</v>
      </c>
      <c r="B30" s="8" t="s">
        <v>42</v>
      </c>
      <c r="C30" s="7">
        <f>+D30+E30+F30+G30</f>
        <v>10439505</v>
      </c>
      <c r="D30" s="7">
        <v>7345813</v>
      </c>
      <c r="E30" s="7">
        <v>1821462</v>
      </c>
      <c r="F30" s="7">
        <v>1272230</v>
      </c>
      <c r="G30" s="6">
        <v>0</v>
      </c>
    </row>
    <row r="31" spans="1:7" ht="30" x14ac:dyDescent="0.25">
      <c r="A31" s="9">
        <f>+A30+0.01</f>
        <v>1.2000000000000002</v>
      </c>
      <c r="B31" s="8" t="s">
        <v>41</v>
      </c>
      <c r="C31" s="7">
        <f>+D31+E31+F31+G31</f>
        <v>13395856</v>
      </c>
      <c r="D31" s="7">
        <v>9529269</v>
      </c>
      <c r="E31" s="7">
        <v>2363056</v>
      </c>
      <c r="F31" s="7">
        <v>1503531</v>
      </c>
      <c r="G31" s="6">
        <v>0</v>
      </c>
    </row>
    <row r="32" spans="1:7" x14ac:dyDescent="0.25">
      <c r="A32" s="9">
        <f>+A31+0.01</f>
        <v>1.2100000000000002</v>
      </c>
      <c r="B32" s="8" t="s">
        <v>40</v>
      </c>
      <c r="C32" s="7">
        <f>+D32+E32+F32+G32</f>
        <v>2936305</v>
      </c>
      <c r="D32" s="7">
        <v>2096848</v>
      </c>
      <c r="E32" s="7">
        <v>520009</v>
      </c>
      <c r="F32" s="7">
        <v>319448</v>
      </c>
      <c r="G32" s="6">
        <v>0</v>
      </c>
    </row>
    <row r="33" spans="1:7" x14ac:dyDescent="0.25">
      <c r="A33" s="9">
        <f>+A32+0.01</f>
        <v>1.2200000000000002</v>
      </c>
      <c r="B33" s="8" t="s">
        <v>39</v>
      </c>
      <c r="C33" s="7">
        <f>+D33+E33+F33+G33</f>
        <v>9114915</v>
      </c>
      <c r="D33" s="7">
        <v>6381461</v>
      </c>
      <c r="E33" s="7">
        <v>1582540</v>
      </c>
      <c r="F33" s="7">
        <v>1150914</v>
      </c>
      <c r="G33" s="6">
        <v>0</v>
      </c>
    </row>
    <row r="34" spans="1:7" ht="30" x14ac:dyDescent="0.25">
      <c r="A34" s="9">
        <f>+A33+0.01</f>
        <v>1.2300000000000002</v>
      </c>
      <c r="B34" s="8" t="s">
        <v>38</v>
      </c>
      <c r="C34" s="7">
        <f>+D34+E34+F34+G34</f>
        <v>184785</v>
      </c>
      <c r="D34" s="7">
        <v>75213</v>
      </c>
      <c r="E34" s="7">
        <v>18619</v>
      </c>
      <c r="F34" s="7">
        <v>90953</v>
      </c>
      <c r="G34" s="6">
        <v>0</v>
      </c>
    </row>
    <row r="35" spans="1:7" ht="30" x14ac:dyDescent="0.25">
      <c r="A35" s="9">
        <f>+A34+0.01</f>
        <v>1.2400000000000002</v>
      </c>
      <c r="B35" s="8" t="s">
        <v>37</v>
      </c>
      <c r="C35" s="7">
        <f>+D35+E35+F35+G35</f>
        <v>2303848</v>
      </c>
      <c r="D35" s="7">
        <v>1466409</v>
      </c>
      <c r="E35" s="7">
        <v>360388</v>
      </c>
      <c r="F35" s="7">
        <v>477051</v>
      </c>
      <c r="G35" s="6">
        <v>0</v>
      </c>
    </row>
    <row r="36" spans="1:7" ht="30" x14ac:dyDescent="0.25">
      <c r="A36" s="9">
        <f>+A35+0.01</f>
        <v>1.2500000000000002</v>
      </c>
      <c r="B36" s="8" t="s">
        <v>36</v>
      </c>
      <c r="C36" s="7">
        <f>+D36+E36+F36+G36</f>
        <v>5228189</v>
      </c>
      <c r="D36" s="7">
        <v>3502861</v>
      </c>
      <c r="E36" s="7">
        <v>868430</v>
      </c>
      <c r="F36" s="7">
        <v>856898</v>
      </c>
      <c r="G36" s="6">
        <v>0</v>
      </c>
    </row>
    <row r="37" spans="1:7" ht="30" x14ac:dyDescent="0.25">
      <c r="A37" s="9">
        <f>+A36+0.01</f>
        <v>1.2600000000000002</v>
      </c>
      <c r="B37" s="8" t="s">
        <v>35</v>
      </c>
      <c r="C37" s="7">
        <f>+D37+E37+F37+G37</f>
        <v>6062853</v>
      </c>
      <c r="D37" s="7">
        <v>3549352</v>
      </c>
      <c r="E37" s="7">
        <v>880100</v>
      </c>
      <c r="F37" s="7">
        <v>1633401</v>
      </c>
      <c r="G37" s="6">
        <v>0</v>
      </c>
    </row>
    <row r="38" spans="1:7" ht="30" x14ac:dyDescent="0.25">
      <c r="A38" s="9">
        <f>+A37+0.01</f>
        <v>1.2700000000000002</v>
      </c>
      <c r="B38" s="8" t="s">
        <v>34</v>
      </c>
      <c r="C38" s="7">
        <f>+D38+E38+F38+G38</f>
        <v>3281897</v>
      </c>
      <c r="D38" s="7">
        <v>2206689</v>
      </c>
      <c r="E38" s="7">
        <v>547236</v>
      </c>
      <c r="F38" s="7">
        <v>527972</v>
      </c>
      <c r="G38" s="6">
        <v>0</v>
      </c>
    </row>
    <row r="39" spans="1:7" ht="30" x14ac:dyDescent="0.25">
      <c r="A39" s="9">
        <f>+A38+0.01</f>
        <v>1.2800000000000002</v>
      </c>
      <c r="B39" s="8" t="s">
        <v>33</v>
      </c>
      <c r="C39" s="7">
        <f>+D39+E39+F39+G39</f>
        <v>229293</v>
      </c>
      <c r="D39" s="7">
        <v>75213</v>
      </c>
      <c r="E39" s="7">
        <v>18624</v>
      </c>
      <c r="F39" s="7">
        <v>135456</v>
      </c>
      <c r="G39" s="6">
        <v>0</v>
      </c>
    </row>
    <row r="40" spans="1:7" ht="30" x14ac:dyDescent="0.25">
      <c r="A40" s="9">
        <f>+A39+0.01</f>
        <v>1.2900000000000003</v>
      </c>
      <c r="B40" s="8" t="s">
        <v>32</v>
      </c>
      <c r="C40" s="7">
        <f>+D40+E40+F40+G40</f>
        <v>4278476</v>
      </c>
      <c r="D40" s="7">
        <v>2386410</v>
      </c>
      <c r="E40" s="7">
        <v>591735</v>
      </c>
      <c r="F40" s="7">
        <v>1300331</v>
      </c>
      <c r="G40" s="6">
        <v>0</v>
      </c>
    </row>
    <row r="41" spans="1:7" ht="30" x14ac:dyDescent="0.25">
      <c r="A41" s="9">
        <f>+A40+0.01</f>
        <v>1.3000000000000003</v>
      </c>
      <c r="B41" s="8" t="s">
        <v>31</v>
      </c>
      <c r="C41" s="7">
        <f>+D41+E41+F41+G41</f>
        <v>11301515</v>
      </c>
      <c r="D41" s="7">
        <v>7698911</v>
      </c>
      <c r="E41" s="7">
        <v>1909293</v>
      </c>
      <c r="F41" s="7">
        <v>1693311</v>
      </c>
      <c r="G41" s="6">
        <v>0</v>
      </c>
    </row>
    <row r="42" spans="1:7" x14ac:dyDescent="0.25">
      <c r="A42" s="9">
        <f>+A41+0.01</f>
        <v>1.3100000000000003</v>
      </c>
      <c r="B42" s="8" t="s">
        <v>30</v>
      </c>
      <c r="C42" s="7">
        <f>+D42+E42+F42+G42</f>
        <v>1500417</v>
      </c>
      <c r="D42" s="7">
        <v>991450</v>
      </c>
      <c r="E42" s="7">
        <v>245767</v>
      </c>
      <c r="F42" s="7">
        <v>263200</v>
      </c>
      <c r="G42" s="6">
        <v>0</v>
      </c>
    </row>
    <row r="43" spans="1:7" x14ac:dyDescent="0.25">
      <c r="A43" s="9">
        <f>+A42+0.01</f>
        <v>1.3200000000000003</v>
      </c>
      <c r="B43" s="8" t="s">
        <v>29</v>
      </c>
      <c r="C43" s="7">
        <f>+D43+E43+F43+G43</f>
        <v>1049101</v>
      </c>
      <c r="D43" s="7">
        <v>640531</v>
      </c>
      <c r="E43" s="7">
        <v>158945</v>
      </c>
      <c r="F43" s="7">
        <v>249625</v>
      </c>
      <c r="G43" s="6">
        <v>0</v>
      </c>
    </row>
    <row r="44" spans="1:7" x14ac:dyDescent="0.25">
      <c r="A44" s="9">
        <f>+A43+0.01</f>
        <v>1.3300000000000003</v>
      </c>
      <c r="B44" s="8" t="s">
        <v>28</v>
      </c>
      <c r="C44" s="7">
        <f>+D44+E44+F44+G44</f>
        <v>6853919</v>
      </c>
      <c r="D44" s="7">
        <v>4310645</v>
      </c>
      <c r="E44" s="7">
        <v>1068904</v>
      </c>
      <c r="F44" s="7">
        <v>1474370</v>
      </c>
      <c r="G44" s="6">
        <v>0</v>
      </c>
    </row>
    <row r="45" spans="1:7" x14ac:dyDescent="0.25">
      <c r="A45" s="9">
        <f>+A44+0.01</f>
        <v>1.3400000000000003</v>
      </c>
      <c r="B45" s="8" t="s">
        <v>27</v>
      </c>
      <c r="C45" s="7">
        <f>+D45+E45+F45+G45</f>
        <v>9898435</v>
      </c>
      <c r="D45" s="7">
        <v>6410031</v>
      </c>
      <c r="E45" s="7">
        <v>1589414</v>
      </c>
      <c r="F45" s="7">
        <v>1898990</v>
      </c>
      <c r="G45" s="6">
        <v>0</v>
      </c>
    </row>
    <row r="46" spans="1:7" ht="30" x14ac:dyDescent="0.25">
      <c r="A46" s="9">
        <f>+A45+0.01</f>
        <v>1.3500000000000003</v>
      </c>
      <c r="B46" s="8" t="s">
        <v>26</v>
      </c>
      <c r="C46" s="7">
        <f>+D46+E46+F46+G46</f>
        <v>4019309</v>
      </c>
      <c r="D46" s="7">
        <v>2685783</v>
      </c>
      <c r="E46" s="7">
        <v>666017</v>
      </c>
      <c r="F46" s="7">
        <v>667509</v>
      </c>
      <c r="G46" s="6">
        <v>0</v>
      </c>
    </row>
    <row r="47" spans="1:7" x14ac:dyDescent="0.25">
      <c r="A47" s="9">
        <f>+A46+0.01</f>
        <v>1.3600000000000003</v>
      </c>
      <c r="B47" s="8" t="s">
        <v>25</v>
      </c>
      <c r="C47" s="7">
        <f>+D47+E47+F47+G47</f>
        <v>7953007</v>
      </c>
      <c r="D47" s="7">
        <v>5315902</v>
      </c>
      <c r="E47" s="7">
        <v>1318140</v>
      </c>
      <c r="F47" s="7">
        <v>1318965</v>
      </c>
      <c r="G47" s="6">
        <v>0</v>
      </c>
    </row>
    <row r="48" spans="1:7" ht="30" x14ac:dyDescent="0.25">
      <c r="A48" s="9">
        <f>+A47+0.01</f>
        <v>1.3700000000000003</v>
      </c>
      <c r="B48" s="8" t="s">
        <v>24</v>
      </c>
      <c r="C48" s="7">
        <f>+D48+E48+F48+G48</f>
        <v>32070416</v>
      </c>
      <c r="D48" s="7">
        <v>0</v>
      </c>
      <c r="E48" s="7">
        <v>0</v>
      </c>
      <c r="F48" s="7">
        <v>32070416</v>
      </c>
      <c r="G48" s="6">
        <v>0</v>
      </c>
    </row>
    <row r="49" spans="1:7" ht="30" x14ac:dyDescent="0.25">
      <c r="A49" s="9">
        <f>+A48+0.01</f>
        <v>1.3800000000000003</v>
      </c>
      <c r="B49" s="8" t="s">
        <v>23</v>
      </c>
      <c r="C49" s="7">
        <f>+D49+E49+F49+G49</f>
        <v>7372150</v>
      </c>
      <c r="D49" s="7">
        <v>0</v>
      </c>
      <c r="E49" s="7">
        <v>0</v>
      </c>
      <c r="F49" s="7"/>
      <c r="G49" s="6">
        <v>7372150</v>
      </c>
    </row>
    <row r="50" spans="1:7" ht="45" x14ac:dyDescent="0.25">
      <c r="A50" s="9">
        <f>+A49+0.01</f>
        <v>1.3900000000000003</v>
      </c>
      <c r="B50" s="8" t="s">
        <v>22</v>
      </c>
      <c r="C50" s="7">
        <f>+D50+E50+F50+G50</f>
        <v>6476750</v>
      </c>
      <c r="D50" s="7">
        <v>0</v>
      </c>
      <c r="E50" s="7">
        <v>0</v>
      </c>
      <c r="F50" s="7"/>
      <c r="G50" s="6">
        <v>6476750</v>
      </c>
    </row>
    <row r="51" spans="1:7" ht="60" x14ac:dyDescent="0.25">
      <c r="A51" s="9">
        <f>+A50+0.01</f>
        <v>1.4000000000000004</v>
      </c>
      <c r="B51" s="8" t="s">
        <v>21</v>
      </c>
      <c r="C51" s="7">
        <f>+D51+E51+F51+G51</f>
        <v>6000000</v>
      </c>
      <c r="D51" s="7">
        <v>0</v>
      </c>
      <c r="E51" s="7">
        <v>0</v>
      </c>
      <c r="F51" s="7"/>
      <c r="G51" s="6">
        <v>6000000</v>
      </c>
    </row>
    <row r="52" spans="1:7" ht="45" x14ac:dyDescent="0.25">
      <c r="A52" s="9">
        <f>+A51+0.01</f>
        <v>1.4100000000000004</v>
      </c>
      <c r="B52" s="8" t="s">
        <v>20</v>
      </c>
      <c r="C52" s="7">
        <f>+D52+E52+F52+G52</f>
        <v>7884375</v>
      </c>
      <c r="D52" s="7">
        <v>0</v>
      </c>
      <c r="E52" s="7">
        <v>0</v>
      </c>
      <c r="F52" s="7"/>
      <c r="G52" s="6">
        <v>7884375</v>
      </c>
    </row>
    <row r="53" spans="1:7" ht="45" x14ac:dyDescent="0.25">
      <c r="A53" s="9">
        <f>+A52+0.01</f>
        <v>1.4200000000000004</v>
      </c>
      <c r="B53" s="8" t="s">
        <v>19</v>
      </c>
      <c r="C53" s="7">
        <f>+D53+E53+F53+G53</f>
        <v>225725</v>
      </c>
      <c r="D53" s="7">
        <v>0</v>
      </c>
      <c r="E53" s="7">
        <v>0</v>
      </c>
      <c r="F53" s="7"/>
      <c r="G53" s="6">
        <v>225725</v>
      </c>
    </row>
    <row r="54" spans="1:7" ht="30" x14ac:dyDescent="0.25">
      <c r="A54" s="9">
        <f>+A53+0.01</f>
        <v>1.4300000000000004</v>
      </c>
      <c r="B54" s="8" t="s">
        <v>18</v>
      </c>
      <c r="C54" s="7">
        <f>+D54+E54+F54+G54</f>
        <v>13000000</v>
      </c>
      <c r="D54" s="7">
        <v>0</v>
      </c>
      <c r="E54" s="7">
        <v>0</v>
      </c>
      <c r="F54" s="7"/>
      <c r="G54" s="6">
        <v>13000000</v>
      </c>
    </row>
    <row r="55" spans="1:7" ht="30" x14ac:dyDescent="0.25">
      <c r="A55" s="9">
        <f>+A54+0.01</f>
        <v>1.4400000000000004</v>
      </c>
      <c r="B55" s="8" t="s">
        <v>17</v>
      </c>
      <c r="C55" s="7">
        <f>+D55+E55+F55+G55</f>
        <v>13000000</v>
      </c>
      <c r="D55" s="7">
        <v>0</v>
      </c>
      <c r="E55" s="7">
        <v>0</v>
      </c>
      <c r="F55" s="7"/>
      <c r="G55" s="6">
        <v>13000000</v>
      </c>
    </row>
    <row r="56" spans="1:7" ht="30" x14ac:dyDescent="0.25">
      <c r="A56" s="9">
        <f>+A55+0.01</f>
        <v>1.4500000000000004</v>
      </c>
      <c r="B56" s="8" t="s">
        <v>16</v>
      </c>
      <c r="C56" s="7">
        <f>+D56+E56+F56+G56</f>
        <v>13000000</v>
      </c>
      <c r="D56" s="7">
        <v>0</v>
      </c>
      <c r="E56" s="7">
        <v>0</v>
      </c>
      <c r="F56" s="7"/>
      <c r="G56" s="6">
        <v>13000000</v>
      </c>
    </row>
    <row r="57" spans="1:7" ht="30" x14ac:dyDescent="0.25">
      <c r="A57" s="9">
        <f>+A56+0.01</f>
        <v>1.4600000000000004</v>
      </c>
      <c r="B57" s="8" t="s">
        <v>15</v>
      </c>
      <c r="C57" s="7">
        <f>+D57+E57+F57+G57</f>
        <v>6000000</v>
      </c>
      <c r="D57" s="7">
        <v>0</v>
      </c>
      <c r="E57" s="7">
        <v>0</v>
      </c>
      <c r="F57" s="7"/>
      <c r="G57" s="6">
        <v>6000000</v>
      </c>
    </row>
    <row r="58" spans="1:7" ht="30" x14ac:dyDescent="0.25">
      <c r="A58" s="9">
        <f>+A57+0.01</f>
        <v>1.4700000000000004</v>
      </c>
      <c r="B58" s="8" t="s">
        <v>14</v>
      </c>
      <c r="C58" s="7">
        <f>+D58+E58+F58+G58</f>
        <v>3015000</v>
      </c>
      <c r="D58" s="7">
        <v>0</v>
      </c>
      <c r="E58" s="7">
        <v>0</v>
      </c>
      <c r="F58" s="7"/>
      <c r="G58" s="6">
        <v>3015000</v>
      </c>
    </row>
    <row r="59" spans="1:7" ht="30" x14ac:dyDescent="0.25">
      <c r="A59" s="9">
        <f>+A58+0.01</f>
        <v>1.4800000000000004</v>
      </c>
      <c r="B59" s="8" t="s">
        <v>13</v>
      </c>
      <c r="C59" s="7">
        <f>+D59+E59+F59+G59</f>
        <v>5490000</v>
      </c>
      <c r="D59" s="7">
        <v>0</v>
      </c>
      <c r="E59" s="7">
        <v>0</v>
      </c>
      <c r="F59" s="7"/>
      <c r="G59" s="6">
        <v>5490000</v>
      </c>
    </row>
    <row r="60" spans="1:7" ht="30" x14ac:dyDescent="0.25">
      <c r="A60" s="9">
        <f>+A59+0.01</f>
        <v>1.4900000000000004</v>
      </c>
      <c r="B60" s="8" t="s">
        <v>12</v>
      </c>
      <c r="C60" s="7">
        <f>+D60+E60+F60+G60</f>
        <v>2580000</v>
      </c>
      <c r="D60" s="7">
        <v>0</v>
      </c>
      <c r="E60" s="7">
        <v>0</v>
      </c>
      <c r="F60" s="7"/>
      <c r="G60" s="6">
        <v>2580000</v>
      </c>
    </row>
    <row r="61" spans="1:7" ht="45" x14ac:dyDescent="0.25">
      <c r="A61" s="9">
        <f>+A60+0.01</f>
        <v>1.5000000000000004</v>
      </c>
      <c r="B61" s="8" t="s">
        <v>11</v>
      </c>
      <c r="C61" s="7">
        <f>+D61+E61+F61+G61</f>
        <v>2070000</v>
      </c>
      <c r="D61" s="7">
        <v>0</v>
      </c>
      <c r="E61" s="7">
        <v>0</v>
      </c>
      <c r="F61" s="7"/>
      <c r="G61" s="6">
        <v>2070000</v>
      </c>
    </row>
    <row r="62" spans="1:7" ht="45" x14ac:dyDescent="0.25">
      <c r="A62" s="9">
        <f>+A61+0.01</f>
        <v>1.5100000000000005</v>
      </c>
      <c r="B62" s="8" t="s">
        <v>10</v>
      </c>
      <c r="C62" s="7">
        <f>+D62+E62+F62+G62</f>
        <v>6658000</v>
      </c>
      <c r="D62" s="7">
        <v>0</v>
      </c>
      <c r="E62" s="7">
        <v>0</v>
      </c>
      <c r="F62" s="7"/>
      <c r="G62" s="6">
        <v>6658000</v>
      </c>
    </row>
    <row r="63" spans="1:7" ht="45" x14ac:dyDescent="0.25">
      <c r="A63" s="9">
        <f>+A62+0.01</f>
        <v>1.5200000000000005</v>
      </c>
      <c r="B63" s="8" t="s">
        <v>9</v>
      </c>
      <c r="C63" s="7">
        <f>+D63+E63+F63+G63</f>
        <v>3315000</v>
      </c>
      <c r="D63" s="7">
        <v>0</v>
      </c>
      <c r="E63" s="7">
        <v>0</v>
      </c>
      <c r="F63" s="7"/>
      <c r="G63" s="6">
        <v>3315000</v>
      </c>
    </row>
    <row r="64" spans="1:7" ht="45" x14ac:dyDescent="0.25">
      <c r="A64" s="9">
        <f>+A63+0.01</f>
        <v>1.5300000000000005</v>
      </c>
      <c r="B64" s="8" t="s">
        <v>8</v>
      </c>
      <c r="C64" s="7">
        <f>+D64+E64+F64+G64</f>
        <v>6150000</v>
      </c>
      <c r="D64" s="7">
        <v>0</v>
      </c>
      <c r="E64" s="7">
        <v>0</v>
      </c>
      <c r="F64" s="7"/>
      <c r="G64" s="6">
        <v>6150000</v>
      </c>
    </row>
    <row r="65" spans="1:7" ht="45" x14ac:dyDescent="0.25">
      <c r="A65" s="9">
        <f>+A64+0.01</f>
        <v>1.5400000000000005</v>
      </c>
      <c r="B65" s="8" t="s">
        <v>7</v>
      </c>
      <c r="C65" s="7">
        <f>+D65+E65+F65+G65</f>
        <v>10005000</v>
      </c>
      <c r="D65" s="7">
        <v>0</v>
      </c>
      <c r="E65" s="7">
        <v>0</v>
      </c>
      <c r="F65" s="7"/>
      <c r="G65" s="6">
        <v>10005000</v>
      </c>
    </row>
    <row r="66" spans="1:7" ht="45" x14ac:dyDescent="0.25">
      <c r="A66" s="9">
        <f>+A65+0.01</f>
        <v>1.5500000000000005</v>
      </c>
      <c r="B66" s="8" t="s">
        <v>6</v>
      </c>
      <c r="C66" s="7">
        <f>+D66+E66+F66+G66</f>
        <v>5689155</v>
      </c>
      <c r="D66" s="7">
        <v>0</v>
      </c>
      <c r="E66" s="7">
        <v>0</v>
      </c>
      <c r="F66" s="7"/>
      <c r="G66" s="6">
        <v>5689155</v>
      </c>
    </row>
    <row r="67" spans="1:7" ht="45" x14ac:dyDescent="0.25">
      <c r="A67" s="9">
        <f>+A66+0.01</f>
        <v>1.5600000000000005</v>
      </c>
      <c r="B67" s="8" t="s">
        <v>5</v>
      </c>
      <c r="C67" s="7">
        <f>+D67+E67+F67+G67</f>
        <v>3150000</v>
      </c>
      <c r="D67" s="7">
        <v>0</v>
      </c>
      <c r="E67" s="7">
        <v>0</v>
      </c>
      <c r="F67" s="7"/>
      <c r="G67" s="6">
        <v>3150000</v>
      </c>
    </row>
    <row r="68" spans="1:7" ht="45" x14ac:dyDescent="0.25">
      <c r="A68" s="9">
        <f>+A67+0.01</f>
        <v>1.5700000000000005</v>
      </c>
      <c r="B68" s="8" t="s">
        <v>4</v>
      </c>
      <c r="C68" s="7">
        <f>+D68+E68+F68+G68</f>
        <v>5689300</v>
      </c>
      <c r="D68" s="7">
        <v>0</v>
      </c>
      <c r="E68" s="7">
        <v>0</v>
      </c>
      <c r="F68" s="7"/>
      <c r="G68" s="6">
        <v>5689300</v>
      </c>
    </row>
    <row r="69" spans="1:7" ht="45" x14ac:dyDescent="0.25">
      <c r="A69" s="9">
        <f>+A68+0.01</f>
        <v>1.5800000000000005</v>
      </c>
      <c r="B69" s="8" t="s">
        <v>3</v>
      </c>
      <c r="C69" s="7">
        <f>+D69+E69+F69+G69</f>
        <v>4050000</v>
      </c>
      <c r="D69" s="7">
        <v>0</v>
      </c>
      <c r="E69" s="7">
        <v>0</v>
      </c>
      <c r="F69" s="7"/>
      <c r="G69" s="6">
        <v>4050000</v>
      </c>
    </row>
    <row r="70" spans="1:7" ht="45" x14ac:dyDescent="0.25">
      <c r="A70" s="9">
        <f>+A69+0.01</f>
        <v>1.5900000000000005</v>
      </c>
      <c r="B70" s="8" t="s">
        <v>2</v>
      </c>
      <c r="C70" s="7">
        <f>+D70+E70+F70+G70</f>
        <v>6330000</v>
      </c>
      <c r="D70" s="7">
        <v>0</v>
      </c>
      <c r="E70" s="7">
        <v>0</v>
      </c>
      <c r="F70" s="7"/>
      <c r="G70" s="6">
        <v>6330000</v>
      </c>
    </row>
    <row r="71" spans="1:7" ht="45" x14ac:dyDescent="0.25">
      <c r="A71" s="9">
        <f>+A70+0.01</f>
        <v>1.6000000000000005</v>
      </c>
      <c r="B71" s="8" t="s">
        <v>1</v>
      </c>
      <c r="C71" s="7">
        <f>+D71+E71+F71+G71</f>
        <v>5880000</v>
      </c>
      <c r="D71" s="7">
        <v>0</v>
      </c>
      <c r="E71" s="7">
        <v>0</v>
      </c>
      <c r="F71" s="7"/>
      <c r="G71" s="6">
        <v>5880000</v>
      </c>
    </row>
    <row r="72" spans="1:7" ht="45.75" thickBot="1" x14ac:dyDescent="0.3">
      <c r="A72" s="5">
        <f>+A71+0.01</f>
        <v>1.6100000000000005</v>
      </c>
      <c r="B72" s="4" t="s">
        <v>0</v>
      </c>
      <c r="C72" s="3">
        <f>+D72+E72+F72+G72</f>
        <v>4050000</v>
      </c>
      <c r="D72" s="3">
        <v>0</v>
      </c>
      <c r="E72" s="3">
        <v>0</v>
      </c>
      <c r="F72" s="3"/>
      <c r="G72" s="2">
        <v>4050000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2022-04-05T10:48:02Z</dcterms:created>
  <dcterms:modified xsi:type="dcterms:W3CDTF">2022-04-05T10:48:24Z</dcterms:modified>
</cp:coreProperties>
</file>