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5" sheetId="1" r:id="rId1"/>
  </sheets>
  <definedNames>
    <definedName name="_FilterDatabase" localSheetId="0" hidden="1">'35'!$A$6:$I$21</definedName>
    <definedName name="Print_Area" localSheetId="0">'35'!$A$1:$G$21</definedName>
    <definedName name="Print_Titles" localSheetId="0">'35'!$4:$5</definedName>
  </definedNames>
  <calcPr calcId="144525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A17" i="1"/>
  <c r="A18" i="1" s="1"/>
  <c r="A19" i="1" s="1"/>
  <c r="A20" i="1" s="1"/>
  <c r="A21" i="1" s="1"/>
  <c r="C16" i="1"/>
  <c r="C15" i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C7" i="1"/>
  <c r="G6" i="1"/>
  <c r="C6" i="1" s="1"/>
  <c r="F6" i="1"/>
  <c r="E6" i="1"/>
  <c r="D6" i="1"/>
</calcChain>
</file>

<file path=xl/sharedStrings.xml><?xml version="1.0" encoding="utf-8"?>
<sst xmlns="http://schemas.openxmlformats.org/spreadsheetml/2006/main" count="26" uniqueCount="26">
  <si>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</si>
  <si>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</si>
  <si>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</si>
  <si>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</si>
  <si>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</si>
  <si>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</si>
  <si>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</si>
  <si>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</si>
  <si>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</si>
  <si>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</si>
  <si>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Boshqa tashkilotlar</t>
  </si>
  <si>
    <t>Mingbuloq tuman Mudofaa ishlari bo’limi</t>
  </si>
  <si>
    <t>Namangan shahar Mudofaa ishlari bo’limi</t>
  </si>
  <si>
    <t>Uychi tumani Mudofaa ishlari bo’limi</t>
  </si>
  <si>
    <t>Namangan viloyat Mudofaa ishlari boshqarmasi (M va MTTB)</t>
  </si>
  <si>
    <t>Kosonsoy tumani Mudofaa ishlari bo’limi</t>
  </si>
  <si>
    <t>Pop tumani Mudofaa ishlari bo’limi</t>
  </si>
  <si>
    <t>Chust tumani Mudofaa ishlari bo’limi</t>
  </si>
  <si>
    <t>Norin tumani Mudofaa ishlari bo’limi</t>
  </si>
  <si>
    <t>Yangiqo’rg’on tumani Mudofaa ishlari bo’limi</t>
  </si>
  <si>
    <t>To’raqo’rg’on tumani Mudofaa ishlari bo’limi</t>
  </si>
  <si>
    <t>Chortoq tumani Mudofaa ishlari bo’limi</t>
  </si>
  <si>
    <t>Namangan tumani Mudofaa ishlari bo’limi</t>
  </si>
  <si>
    <t>Uchqo‘rg‘on tumani Mudofaa ishlari bo’limi</t>
  </si>
  <si>
    <t>Viloyat hokimligi huzuridagi Maxsus baza</t>
  </si>
  <si>
    <t>YaBIK Chortoq tumani Navruzobod Yong’in xavfsizligi uchun bino qurilishi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</si>
</sst>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21" thickBot="1" x14ac:dyDescent="0.3">
      <c r="A6" s="9">
        <v>1</v>
      </c>
      <c r="B6" s="10" t="s">
        <v>10</v>
      </c>
      <c r="C6" s="11">
        <f t="shared" ref="C6:C21" si="0">+D6+E6+F6+G6</f>
        <v>3847.1569999999997</v>
      </c>
      <c r="D6" s="11">
        <f>+SUM(D7:D21)</f>
        <v>1216.5729999999999</v>
      </c>
      <c r="E6" s="11">
        <f>+SUM(E7:E21)</f>
        <v>304.46100000000001</v>
      </c>
      <c r="F6" s="11">
        <f>+SUM(F7:F21)</f>
        <v>1697.5229999999999</v>
      </c>
      <c r="G6" s="12">
        <f>+SUM(G7:G21)</f>
        <v>628.6</v>
      </c>
    </row>
    <row r="7" spans="1:7" ht="20.25" x14ac:dyDescent="0.25">
      <c r="A7" s="13">
        <v>1.1000000000000001</v>
      </c>
      <c r="B7" s="14" t="s">
        <v>11</v>
      </c>
      <c r="C7" s="15">
        <f t="shared" si="0"/>
        <v>152.65300000000002</v>
      </c>
      <c r="D7" s="16">
        <v>54.722000000000001</v>
      </c>
      <c r="E7" s="16">
        <v>13.680999999999999</v>
      </c>
      <c r="F7" s="16">
        <v>84.25</v>
      </c>
      <c r="G7" s="17">
        <v>0</v>
      </c>
    </row>
    <row r="8" spans="1:7" ht="20.25" x14ac:dyDescent="0.25">
      <c r="A8" s="18">
        <f>+A7+0.1</f>
        <v>1.2000000000000002</v>
      </c>
      <c r="B8" s="19" t="s">
        <v>12</v>
      </c>
      <c r="C8" s="20">
        <f t="shared" si="0"/>
        <v>150.101</v>
      </c>
      <c r="D8" s="21">
        <v>63.149000000000001</v>
      </c>
      <c r="E8" s="21">
        <v>15.787000000000001</v>
      </c>
      <c r="F8" s="21">
        <v>71.165000000000006</v>
      </c>
      <c r="G8" s="22">
        <v>0</v>
      </c>
    </row>
    <row r="9" spans="1:7" ht="20.25" x14ac:dyDescent="0.25">
      <c r="A9" s="18">
        <f t="shared" ref="A9:A15" si="1">+A8+0.1</f>
        <v>1.3000000000000003</v>
      </c>
      <c r="B9" s="19" t="s">
        <v>13</v>
      </c>
      <c r="C9" s="20">
        <f t="shared" si="0"/>
        <v>125.339</v>
      </c>
      <c r="D9" s="21">
        <v>51.911999999999999</v>
      </c>
      <c r="E9" s="21">
        <v>12.977</v>
      </c>
      <c r="F9" s="21">
        <v>60.45</v>
      </c>
      <c r="G9" s="22">
        <v>0</v>
      </c>
    </row>
    <row r="10" spans="1:7" ht="40.5" x14ac:dyDescent="0.25">
      <c r="A10" s="18">
        <f t="shared" si="1"/>
        <v>1.4000000000000004</v>
      </c>
      <c r="B10" s="19" t="s">
        <v>14</v>
      </c>
      <c r="C10" s="20">
        <f t="shared" si="0"/>
        <v>723.25700000000006</v>
      </c>
      <c r="D10" s="21">
        <v>87.947000000000003</v>
      </c>
      <c r="E10" s="21">
        <v>21.99</v>
      </c>
      <c r="F10" s="21">
        <v>613.32000000000005</v>
      </c>
      <c r="G10" s="22">
        <v>0</v>
      </c>
    </row>
    <row r="11" spans="1:7" ht="20.25" x14ac:dyDescent="0.25">
      <c r="A11" s="18">
        <f t="shared" si="1"/>
        <v>1.5000000000000004</v>
      </c>
      <c r="B11" s="19" t="s">
        <v>15</v>
      </c>
      <c r="C11" s="20">
        <f t="shared" si="0"/>
        <v>147.43799999999999</v>
      </c>
      <c r="D11" s="21">
        <v>57.530999999999999</v>
      </c>
      <c r="E11" s="21">
        <v>14.382</v>
      </c>
      <c r="F11" s="21">
        <v>75.525000000000006</v>
      </c>
      <c r="G11" s="22">
        <v>0</v>
      </c>
    </row>
    <row r="12" spans="1:7" ht="20.25" x14ac:dyDescent="0.25">
      <c r="A12" s="18">
        <f t="shared" si="1"/>
        <v>1.6000000000000005</v>
      </c>
      <c r="B12" s="19" t="s">
        <v>16</v>
      </c>
      <c r="C12" s="20">
        <f t="shared" si="0"/>
        <v>116.01900000000001</v>
      </c>
      <c r="D12" s="21">
        <v>57.530999999999999</v>
      </c>
      <c r="E12" s="21">
        <v>14.382</v>
      </c>
      <c r="F12" s="21">
        <v>44.106000000000002</v>
      </c>
      <c r="G12" s="22">
        <v>0</v>
      </c>
    </row>
    <row r="13" spans="1:7" ht="20.25" x14ac:dyDescent="0.25">
      <c r="A13" s="18">
        <f t="shared" si="1"/>
        <v>1.7000000000000006</v>
      </c>
      <c r="B13" s="19" t="s">
        <v>17</v>
      </c>
      <c r="C13" s="20">
        <f t="shared" si="0"/>
        <v>136.547</v>
      </c>
      <c r="D13" s="21">
        <v>57.530999999999999</v>
      </c>
      <c r="E13" s="21">
        <v>14.382999999999999</v>
      </c>
      <c r="F13" s="21">
        <v>64.632999999999996</v>
      </c>
      <c r="G13" s="22">
        <v>0</v>
      </c>
    </row>
    <row r="14" spans="1:7" ht="20.25" x14ac:dyDescent="0.25">
      <c r="A14" s="18">
        <f t="shared" si="1"/>
        <v>1.8000000000000007</v>
      </c>
      <c r="B14" s="19" t="s">
        <v>18</v>
      </c>
      <c r="C14" s="20">
        <f t="shared" si="0"/>
        <v>127.175</v>
      </c>
      <c r="D14" s="21">
        <v>57.530999999999999</v>
      </c>
      <c r="E14" s="21">
        <v>14.382</v>
      </c>
      <c r="F14" s="21">
        <v>55.262</v>
      </c>
      <c r="G14" s="22">
        <v>0</v>
      </c>
    </row>
    <row r="15" spans="1:7" ht="40.5" x14ac:dyDescent="0.25">
      <c r="A15" s="18">
        <f t="shared" si="1"/>
        <v>1.9000000000000008</v>
      </c>
      <c r="B15" s="19" t="s">
        <v>19</v>
      </c>
      <c r="C15" s="20">
        <f t="shared" si="0"/>
        <v>173.96100000000001</v>
      </c>
      <c r="D15" s="21">
        <v>57.530999999999999</v>
      </c>
      <c r="E15" s="21">
        <v>14.384</v>
      </c>
      <c r="F15" s="21">
        <v>102.04600000000001</v>
      </c>
      <c r="G15" s="22">
        <v>0</v>
      </c>
    </row>
    <row r="16" spans="1:7" ht="40.5" x14ac:dyDescent="0.25">
      <c r="A16" s="18">
        <v>1.1000000000000001</v>
      </c>
      <c r="B16" s="19" t="s">
        <v>20</v>
      </c>
      <c r="C16" s="20">
        <f t="shared" si="0"/>
        <v>143.74299999999999</v>
      </c>
      <c r="D16" s="21">
        <v>57.530999999999999</v>
      </c>
      <c r="E16" s="21">
        <v>14.382</v>
      </c>
      <c r="F16" s="21">
        <v>71.83</v>
      </c>
      <c r="G16" s="22">
        <v>0</v>
      </c>
    </row>
    <row r="17" spans="1:7" ht="20.25" x14ac:dyDescent="0.25">
      <c r="A17" s="18">
        <f>+A16+0.01</f>
        <v>1.1100000000000001</v>
      </c>
      <c r="B17" s="19" t="s">
        <v>21</v>
      </c>
      <c r="C17" s="20">
        <f t="shared" si="0"/>
        <v>162.76400000000001</v>
      </c>
      <c r="D17" s="21">
        <v>57.530999999999999</v>
      </c>
      <c r="E17" s="21">
        <v>14.382999999999999</v>
      </c>
      <c r="F17" s="21">
        <v>90.85</v>
      </c>
      <c r="G17" s="22">
        <v>0</v>
      </c>
    </row>
    <row r="18" spans="1:7" ht="20.25" x14ac:dyDescent="0.25">
      <c r="A18" s="18">
        <f t="shared" ref="A18:A21" si="2">+A17+0.01</f>
        <v>1.1200000000000001</v>
      </c>
      <c r="B18" s="19" t="s">
        <v>22</v>
      </c>
      <c r="C18" s="20">
        <f t="shared" si="0"/>
        <v>125.33800000000001</v>
      </c>
      <c r="D18" s="21">
        <v>54.722000000000001</v>
      </c>
      <c r="E18" s="21">
        <v>13.680999999999999</v>
      </c>
      <c r="F18" s="21">
        <v>56.935000000000002</v>
      </c>
      <c r="G18" s="22">
        <v>0</v>
      </c>
    </row>
    <row r="19" spans="1:7" ht="40.5" x14ac:dyDescent="0.25">
      <c r="A19" s="18">
        <f t="shared" si="2"/>
        <v>1.1300000000000001</v>
      </c>
      <c r="B19" s="19" t="s">
        <v>23</v>
      </c>
      <c r="C19" s="20">
        <f t="shared" si="0"/>
        <v>127.53800000000001</v>
      </c>
      <c r="D19" s="21">
        <v>51.911999999999999</v>
      </c>
      <c r="E19" s="21">
        <v>12.976000000000001</v>
      </c>
      <c r="F19" s="21">
        <v>62.65</v>
      </c>
      <c r="G19" s="22">
        <v>0</v>
      </c>
    </row>
    <row r="20" spans="1:7" ht="20.25" x14ac:dyDescent="0.25">
      <c r="A20" s="18">
        <f t="shared" si="2"/>
        <v>1.1400000000000001</v>
      </c>
      <c r="B20" s="19" t="s">
        <v>24</v>
      </c>
      <c r="C20" s="20">
        <f t="shared" si="0"/>
        <v>806.68399999999997</v>
      </c>
      <c r="D20" s="21">
        <v>449.49200000000002</v>
      </c>
      <c r="E20" s="21">
        <v>112.691</v>
      </c>
      <c r="F20" s="21">
        <v>244.501</v>
      </c>
      <c r="G20" s="22">
        <v>0</v>
      </c>
    </row>
    <row r="21" spans="1:7" ht="41.25" thickBot="1" x14ac:dyDescent="0.3">
      <c r="A21" s="23">
        <f t="shared" si="2"/>
        <v>1.1500000000000001</v>
      </c>
      <c r="B21" s="24" t="s">
        <v>25</v>
      </c>
      <c r="C21" s="25">
        <f t="shared" si="0"/>
        <v>628.6</v>
      </c>
      <c r="D21" s="26">
        <v>0</v>
      </c>
      <c r="E21" s="26">
        <v>0</v>
      </c>
      <c r="F21" s="26">
        <v>0</v>
      </c>
      <c r="G21" s="27">
        <v>628.6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35</vt:lpstr>
      <vt:lpstr>'35'!Print_Area</vt:lpstr>
      <vt:lpstr>'35'!Print_Titles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2021-07-22T11:11:16Z</dcterms:created>
  <dcterms:modified xsi:type="dcterms:W3CDTF">2021-07-22T11:11:21Z</dcterms:modified>
</cp:coreProperties>
</file>