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1" sheetId="1" r:id="rId1"/>
  </sheets>
  <definedNames>
    <definedName name="_FilterDatabase" localSheetId="0" hidden="1">'31'!$A$6:$I$17</definedName>
    <definedName name="Print_Area" localSheetId="0">'31'!$A$1:$G$17</definedName>
    <definedName name="Print_Titles" localSheetId="0">'31'!$4:$5</definedName>
  </definedNames>
  <calcPr calcId="144525"/>
</workbook>
</file>

<file path=xl/calcChain.xml><?xml version="1.0" encoding="utf-8"?>
<calcChain xmlns="http://schemas.openxmlformats.org/spreadsheetml/2006/main">
  <c r="C17" i="1" l="1"/>
  <c r="A17" i="1"/>
  <c r="C16" i="1"/>
  <c r="C15" i="1"/>
  <c r="C14" i="1"/>
  <c r="C13" i="1"/>
  <c r="C12" i="1"/>
  <c r="C11" i="1"/>
  <c r="C10" i="1"/>
  <c r="C9" i="1"/>
  <c r="A9" i="1"/>
  <c r="A10" i="1" s="1"/>
  <c r="A11" i="1" s="1"/>
  <c r="A12" i="1" s="1"/>
  <c r="A13" i="1" s="1"/>
  <c r="A14" i="1" s="1"/>
  <c r="A15" i="1" s="1"/>
  <c r="C8" i="1"/>
  <c r="A8" i="1"/>
  <c r="C7" i="1"/>
  <c r="G6" i="1"/>
  <c r="F6" i="1"/>
  <c r="E6" i="1"/>
  <c r="C6" i="1" s="1"/>
  <c r="D6" i="1"/>
</calcChain>
</file>

<file path=xl/sharedStrings.xml><?xml version="1.0" encoding="utf-8"?>
<sst xmlns="http://schemas.openxmlformats.org/spreadsheetml/2006/main" count="22" uniqueCount="22">
  <si>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</si>
  <si>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</si>
  <si>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</si>
  <si>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</si>
  <si>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</si>
  <si>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</si>
  <si>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</si>
  <si>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</si>
  <si>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</si>
  <si>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</si>
  <si>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O‘zarxiv boshqarmasi</t>
  </si>
  <si>
    <t>Norin tuman davlat arxivi</t>
  </si>
  <si>
    <t>Chust tuman davlat arxivi</t>
  </si>
  <si>
    <t>Viloyat arxiv ishi boshqarmasi</t>
  </si>
  <si>
    <t>Uychi tuman davlat arxivi</t>
  </si>
  <si>
    <t>Mingbuloq tuman davlat arxivi</t>
  </si>
  <si>
    <t>To‘raqo‘rg‘on tuman davlat arxivi</t>
  </si>
  <si>
    <t>Chortoq tuman davlat arxivi</t>
  </si>
  <si>
    <t>Yangiqo‘rg‘on tuman davlat arxivi</t>
  </si>
  <si>
    <t>Uchqo‘rg‘on tuman davlat arxivi</t>
  </si>
  <si>
    <t>Viloyat davlat arxivi</t>
  </si>
  <si>
    <t>Kosonsoy tuman davlat arxivi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</si>
</sst>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:C17" si="0">+D6+E6+F6+G6</f>
        <v>2081.134</v>
      </c>
      <c r="D6" s="11">
        <f>+SUM(D7:D17)</f>
        <v>1574.3079999999998</v>
      </c>
      <c r="E6" s="11">
        <f>+SUM(E7:E17)</f>
        <v>393.67999999999995</v>
      </c>
      <c r="F6" s="11">
        <f>+SUM(F7:F17)</f>
        <v>113.14600000000002</v>
      </c>
      <c r="G6" s="12">
        <f>+SUM(G7:G17)</f>
        <v>0</v>
      </c>
    </row>
    <row r="7" spans="1:7" ht="20.25" x14ac:dyDescent="0.25">
      <c r="A7" s="13">
        <v>1.1000000000000001</v>
      </c>
      <c r="B7" s="14" t="s">
        <v>11</v>
      </c>
      <c r="C7" s="15">
        <f t="shared" si="0"/>
        <v>178.34800000000001</v>
      </c>
      <c r="D7" s="16">
        <v>135.863</v>
      </c>
      <c r="E7" s="16">
        <v>33.996000000000002</v>
      </c>
      <c r="F7" s="16">
        <v>8.4890000000000008</v>
      </c>
      <c r="G7" s="17">
        <v>0</v>
      </c>
    </row>
    <row r="8" spans="1:7" ht="20.25" x14ac:dyDescent="0.25">
      <c r="A8" s="18">
        <f>+A7+0.1</f>
        <v>1.2000000000000002</v>
      </c>
      <c r="B8" s="19" t="s">
        <v>12</v>
      </c>
      <c r="C8" s="20">
        <f t="shared" si="0"/>
        <v>225.27300000000002</v>
      </c>
      <c r="D8" s="21">
        <v>173.46</v>
      </c>
      <c r="E8" s="21">
        <v>43.377000000000002</v>
      </c>
      <c r="F8" s="21">
        <v>8.4359999999999999</v>
      </c>
      <c r="G8" s="22">
        <v>0</v>
      </c>
    </row>
    <row r="9" spans="1:7" ht="20.25" x14ac:dyDescent="0.25">
      <c r="A9" s="18">
        <f t="shared" ref="A9:A15" si="1">+A8+0.1</f>
        <v>1.3000000000000003</v>
      </c>
      <c r="B9" s="19" t="s">
        <v>13</v>
      </c>
      <c r="C9" s="20">
        <f t="shared" si="0"/>
        <v>164.15599999999998</v>
      </c>
      <c r="D9" s="21">
        <v>125.83499999999999</v>
      </c>
      <c r="E9" s="21">
        <v>31.472000000000001</v>
      </c>
      <c r="F9" s="21">
        <v>6.8490000000000002</v>
      </c>
      <c r="G9" s="22">
        <v>0</v>
      </c>
    </row>
    <row r="10" spans="1:7" ht="20.25" x14ac:dyDescent="0.25">
      <c r="A10" s="18">
        <f t="shared" si="1"/>
        <v>1.4000000000000004</v>
      </c>
      <c r="B10" s="19" t="s">
        <v>14</v>
      </c>
      <c r="C10" s="20">
        <f t="shared" si="0"/>
        <v>178.773</v>
      </c>
      <c r="D10" s="21">
        <v>133.90899999999999</v>
      </c>
      <c r="E10" s="21">
        <v>33.475000000000001</v>
      </c>
      <c r="F10" s="21">
        <v>11.388999999999999</v>
      </c>
      <c r="G10" s="22">
        <v>0</v>
      </c>
    </row>
    <row r="11" spans="1:7" ht="20.25" x14ac:dyDescent="0.25">
      <c r="A11" s="18">
        <f t="shared" si="1"/>
        <v>1.5000000000000004</v>
      </c>
      <c r="B11" s="19" t="s">
        <v>15</v>
      </c>
      <c r="C11" s="20">
        <f t="shared" si="0"/>
        <v>178.66800000000001</v>
      </c>
      <c r="D11" s="21">
        <v>134.49299999999999</v>
      </c>
      <c r="E11" s="21">
        <v>33.655999999999999</v>
      </c>
      <c r="F11" s="21">
        <v>10.519</v>
      </c>
      <c r="G11" s="22">
        <v>0</v>
      </c>
    </row>
    <row r="12" spans="1:7" ht="20.25" x14ac:dyDescent="0.25">
      <c r="A12" s="18">
        <f t="shared" si="1"/>
        <v>1.6000000000000005</v>
      </c>
      <c r="B12" s="19" t="s">
        <v>16</v>
      </c>
      <c r="C12" s="20">
        <f t="shared" si="0"/>
        <v>195.48200000000003</v>
      </c>
      <c r="D12" s="21">
        <v>143.68100000000001</v>
      </c>
      <c r="E12" s="21">
        <v>35.93</v>
      </c>
      <c r="F12" s="21">
        <v>15.871</v>
      </c>
      <c r="G12" s="22">
        <v>0</v>
      </c>
    </row>
    <row r="13" spans="1:7" ht="20.25" x14ac:dyDescent="0.25">
      <c r="A13" s="18">
        <f t="shared" si="1"/>
        <v>1.7000000000000006</v>
      </c>
      <c r="B13" s="19" t="s">
        <v>17</v>
      </c>
      <c r="C13" s="20">
        <f t="shared" si="0"/>
        <v>157.90200000000002</v>
      </c>
      <c r="D13" s="21">
        <v>118.563</v>
      </c>
      <c r="E13" s="21">
        <v>29.646999999999998</v>
      </c>
      <c r="F13" s="21">
        <v>9.6920000000000002</v>
      </c>
      <c r="G13" s="22">
        <v>0</v>
      </c>
    </row>
    <row r="14" spans="1:7" ht="20.25" x14ac:dyDescent="0.25">
      <c r="A14" s="18">
        <f t="shared" si="1"/>
        <v>1.8000000000000007</v>
      </c>
      <c r="B14" s="19" t="s">
        <v>18</v>
      </c>
      <c r="C14" s="20">
        <f t="shared" si="0"/>
        <v>188.99800000000002</v>
      </c>
      <c r="D14" s="21">
        <v>143.68100000000001</v>
      </c>
      <c r="E14" s="21">
        <v>35.929000000000002</v>
      </c>
      <c r="F14" s="21">
        <v>9.3879999999999999</v>
      </c>
      <c r="G14" s="22">
        <v>0</v>
      </c>
    </row>
    <row r="15" spans="1:7" ht="20.25" x14ac:dyDescent="0.25">
      <c r="A15" s="18">
        <f t="shared" si="1"/>
        <v>1.9000000000000008</v>
      </c>
      <c r="B15" s="19" t="s">
        <v>19</v>
      </c>
      <c r="C15" s="20">
        <f t="shared" si="0"/>
        <v>145.715</v>
      </c>
      <c r="D15" s="21">
        <v>109.23399999999999</v>
      </c>
      <c r="E15" s="21">
        <v>27.306000000000001</v>
      </c>
      <c r="F15" s="21">
        <v>9.1750000000000007</v>
      </c>
      <c r="G15" s="22">
        <v>0</v>
      </c>
    </row>
    <row r="16" spans="1:7" ht="20.25" x14ac:dyDescent="0.25">
      <c r="A16" s="23">
        <v>1.1000000000000001</v>
      </c>
      <c r="B16" s="19" t="s">
        <v>20</v>
      </c>
      <c r="C16" s="20">
        <f t="shared" si="0"/>
        <v>331.28700000000003</v>
      </c>
      <c r="D16" s="21">
        <v>254.489</v>
      </c>
      <c r="E16" s="21">
        <v>63.628</v>
      </c>
      <c r="F16" s="21">
        <v>13.17</v>
      </c>
      <c r="G16" s="22">
        <v>0</v>
      </c>
    </row>
    <row r="17" spans="1:7" ht="21" thickBot="1" x14ac:dyDescent="0.3">
      <c r="A17" s="24">
        <f>+A16+0.01</f>
        <v>1.1100000000000001</v>
      </c>
      <c r="B17" s="25" t="s">
        <v>21</v>
      </c>
      <c r="C17" s="26">
        <f t="shared" si="0"/>
        <v>136.53199999999998</v>
      </c>
      <c r="D17" s="27">
        <v>101.1</v>
      </c>
      <c r="E17" s="27">
        <v>25.263999999999999</v>
      </c>
      <c r="F17" s="27">
        <v>10.167999999999999</v>
      </c>
      <c r="G17" s="28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31</vt:lpstr>
      <vt:lpstr>'31'!Print_Area</vt:lpstr>
      <vt:lpstr>'31'!Print_Titles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2021-07-22T11:10:01Z</dcterms:created>
  <dcterms:modified xsi:type="dcterms:W3CDTF">2021-07-22T11:10:05Z</dcterms:modified>
</cp:coreProperties>
</file>