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7555" windowHeight="12315" tabRatio="707" activeTab="0"/>
  </bookViews>
  <sheets>
    <sheet name="5" sheetId="1" r:id="rId1"/>
  </sheets>
  <definedNames>
    <definedName name="_xlnm.Print_Area" localSheetId="0">'5'!$A$1:$G$29</definedName>
    <definedName name="_xlnm.Print_Titles" localSheetId="0">'5'!$4:$5</definedName>
  </definedNames>
  <calcPr fullCalcOnLoad="1"/>
</workbook>
</file>

<file path=xl/sharedStrings.xml><?xml version="1.0" encoding="utf-8"?>
<sst xmlns="http://schemas.openxmlformats.org/spreadsheetml/2006/main" count="34" uniqueCount="32">
  <si>
    <t>T/r</t>
  </si>
  <si>
    <t>Jami</t>
  </si>
  <si>
    <t>Ijtimoiy soliq</t>
  </si>
  <si>
    <t>Boshqa joriy xarajatlar</t>
  </si>
  <si>
    <t>M A' L U M O T</t>
  </si>
  <si>
    <t>mln.so'm</t>
  </si>
  <si>
    <t>Namangan viloyati Madaniyat boshqarmasi</t>
  </si>
  <si>
    <t>O'z tasarrufidagi budjet tashkilotlarining nomlanishi</t>
  </si>
  <si>
    <t>Ish haqi va unga tenglashtiruvchi to'lovlar miqdori</t>
  </si>
  <si>
    <t>Obyektlarni loyihalashtirish,  qurish(rekonstruksiya qilish) va ta'mirlash ishlari uchun kapital qo'yilmalar</t>
  </si>
  <si>
    <t>Viloyat ko'zi ojizlar maxsus kutubxonasi</t>
  </si>
  <si>
    <t>Namangan viloyat tarixi va madaniyati davlat muzeyi</t>
  </si>
  <si>
    <t>Viloyat madaniyat va aholi dam olish markazi</t>
  </si>
  <si>
    <t>Namangan viloyati madaniyat boshqarmasi (Madaniyat uylari kumir xarajatlari)</t>
  </si>
  <si>
    <t>Akademik va xalq badiy jamoalari direksiyasi</t>
  </si>
  <si>
    <t>A.Navoiy nomli musiqali drama va komediya teatri</t>
  </si>
  <si>
    <t>Namangan viloyati Madaniyat boshqarmasi Maqom ansambli</t>
  </si>
  <si>
    <t>Viloyat madaniyat saroyi qoshidagi Xalq havaskorlik jamoalari</t>
  </si>
  <si>
    <t>Namangan ixtisoslashtirilgan san'at maktabi</t>
  </si>
  <si>
    <t>Namangan ixtisoslashtirilgan madaniyat maktabi</t>
  </si>
  <si>
    <t>Uchqo'rg'on ixtisoslashtirilgan san'at maktab-internat</t>
  </si>
  <si>
    <t>Namangan viloyati Madaniyat boshqarmasi (markazlashgan ko'mir xarajatlari)</t>
  </si>
  <si>
    <t>2021 yil yanvar-sentyabr oylarida viloyat mahalliy budjetdan ajratilgan mablag'larning o'z tasarrufidagi budjet tashkilotlari kesimidagi ijrosi to'g'risida</t>
  </si>
  <si>
    <t>Axsikent arxeologiya merosi obyekti faoliyatini moliyaviy qo'llab-quvvatlash maxsus jamg'armasi (erkin qoldiq mablag'lari hisobidan)</t>
  </si>
  <si>
    <t>Axsikent arxeologiya merosi maxsus jamg'armasi</t>
  </si>
  <si>
    <t>Namangan viloyati Madaniyat boshqarmasi (boshqa tadbirlar)</t>
  </si>
  <si>
    <t>Namangan viloyati Madaniyat boshqarmasi (musiqa maktablari)</t>
  </si>
  <si>
    <t>Namangan viloyati Madaniyat boshqarmasi (zahira jamg'arma mablag'lar hisobidan)</t>
  </si>
  <si>
    <t>O'zbekiston ko'zi ojizlar jamiyati Namangan viloyati bo'limi (zahira jamg'arma mablag'lar hisobidan)</t>
  </si>
  <si>
    <t>O'zbekiston ko'zi ojizlar jamiyati Namangan viloyati bo'limi (Daromadlar rejasini ortirib bajarilgan qismi hisobidan)</t>
  </si>
  <si>
    <t>Namangan viloyati Madaniyat boshqarmasi
(Ssuda mablag'lari hisobidan)</t>
  </si>
  <si>
    <t>YaBIK Norin tumani Yopiq osmon ostida muzey qurilishi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</si>
</sst>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30"/>
      <name val="Times New Roman"/>
      <family val="1"/>
    </font>
    <font>
      <sz val="14"/>
      <color indexed="56"/>
      <name val="Times New Roman"/>
      <family val="1"/>
    </font>
    <font>
      <b/>
      <i/>
      <sz val="10"/>
      <color indexed="56"/>
      <name val="Times New Roman"/>
      <family val="1"/>
    </font>
    <font>
      <b/>
      <sz val="16"/>
      <color indexed="56"/>
      <name val="Times New Roman"/>
      <family val="1"/>
    </font>
    <font>
      <sz val="16"/>
      <color indexed="56"/>
      <name val="Times New Roman"/>
      <family val="1"/>
    </font>
    <font>
      <b/>
      <sz val="14"/>
      <color indexed="56"/>
      <name val="Times New Roman"/>
      <family val="1"/>
    </font>
    <font>
      <b/>
      <sz val="20"/>
      <color indexed="56"/>
      <name val="Times New Roman"/>
      <family val="1"/>
    </font>
    <font>
      <b/>
      <sz val="22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70C0"/>
      <name val="Times New Roman"/>
      <family val="1"/>
    </font>
    <font>
      <sz val="14"/>
      <color rgb="FF002060"/>
      <name val="Times New Roman"/>
      <family val="1"/>
    </font>
    <font>
      <b/>
      <i/>
      <sz val="10"/>
      <color rgb="FF00206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14"/>
      <color rgb="FF002060"/>
      <name val="Times New Roman"/>
      <family val="1"/>
    </font>
    <font>
      <b/>
      <sz val="20"/>
      <color rgb="FF002060"/>
      <name val="Times New Roman"/>
      <family val="1"/>
    </font>
    <font>
      <b/>
      <sz val="22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thin">
        <color rgb="FF00B0F0"/>
      </right>
      <top/>
      <bottom style="hair">
        <color rgb="FF00B0F0"/>
      </bottom>
    </border>
    <border>
      <left style="thin">
        <color rgb="FF00B0F0"/>
      </left>
      <right style="medium">
        <color rgb="FF00B0F0"/>
      </right>
      <top/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70C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70C0"/>
      </bottom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right"/>
    </xf>
    <xf numFmtId="0" fontId="45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3" fontId="47" fillId="0" borderId="11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3" fontId="47" fillId="0" borderId="14" xfId="0" applyNumberFormat="1" applyFont="1" applyBorder="1" applyAlignment="1">
      <alignment horizontal="center" vertical="center" wrapText="1"/>
    </xf>
    <xf numFmtId="3" fontId="42" fillId="0" borderId="14" xfId="0" applyNumberFormat="1" applyFont="1" applyBorder="1" applyAlignment="1">
      <alignment horizontal="center" vertical="center" wrapText="1"/>
    </xf>
    <xf numFmtId="3" fontId="42" fillId="0" borderId="15" xfId="0" applyNumberFormat="1" applyFont="1" applyBorder="1" applyAlignment="1">
      <alignment horizontal="center" vertical="center" wrapText="1"/>
    </xf>
    <xf numFmtId="4" fontId="45" fillId="0" borderId="13" xfId="0" applyNumberFormat="1" applyFont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left" vertical="center" wrapText="1"/>
    </xf>
    <xf numFmtId="3" fontId="45" fillId="33" borderId="18" xfId="0" applyNumberFormat="1" applyFont="1" applyFill="1" applyBorder="1" applyAlignment="1">
      <alignment horizontal="center" vertical="center" wrapText="1"/>
    </xf>
    <xf numFmtId="3" fontId="45" fillId="33" borderId="19" xfId="0" applyNumberFormat="1" applyFont="1" applyFill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3" fontId="47" fillId="0" borderId="16" xfId="0" applyNumberFormat="1" applyFont="1" applyBorder="1" applyAlignment="1">
      <alignment horizontal="center" vertical="center" wrapText="1"/>
    </xf>
    <xf numFmtId="3" fontId="42" fillId="0" borderId="2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45" fillId="33" borderId="26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85" zoomScaleNormal="85" zoomScalePageLayoutView="0" workbookViewId="0" topLeftCell="A1">
      <pane xSplit="3" ySplit="5" topLeftCell="D6" activePane="bottomRight" state="frozen"/>
      <selection pane="topLeft" activeCell="F49" sqref="F49"/>
      <selection pane="topRight" activeCell="F49" sqref="F49"/>
      <selection pane="bottomLeft" activeCell="F49" sqref="F49"/>
      <selection pane="bottomRight" activeCell="F49" sqref="F49"/>
    </sheetView>
  </sheetViews>
  <sheetFormatPr defaultColWidth="9.140625" defaultRowHeight="15"/>
  <cols>
    <col min="1" max="1" width="7.57421875" style="2" customWidth="1"/>
    <col min="2" max="2" width="53.7109375" style="2" customWidth="1"/>
    <col min="3" max="3" width="19.140625" style="2" customWidth="1"/>
    <col min="4" max="4" width="27.421875" style="1" customWidth="1"/>
    <col min="5" max="5" width="17.8515625" style="1" customWidth="1"/>
    <col min="6" max="6" width="20.7109375" style="1" customWidth="1"/>
    <col min="7" max="7" width="43.140625" style="1" customWidth="1"/>
    <col min="8" max="8" width="52.8515625" style="16" customWidth="1"/>
    <col min="9" max="16384" width="9.140625" style="16" customWidth="1"/>
  </cols>
  <sheetData>
    <row r="1" spans="1:7" s="15" customFormat="1" ht="55.5" customHeight="1">
      <c r="A1" s="26" t="s">
        <v>22</v>
      </c>
      <c r="B1" s="26"/>
      <c r="C1" s="26"/>
      <c r="D1" s="26"/>
      <c r="E1" s="26"/>
      <c r="F1" s="26"/>
      <c r="G1" s="26"/>
    </row>
    <row r="2" spans="1:7" s="15" customFormat="1" ht="27">
      <c r="A2" s="27" t="s">
        <v>4</v>
      </c>
      <c r="B2" s="27"/>
      <c r="C2" s="27"/>
      <c r="D2" s="27"/>
      <c r="E2" s="27"/>
      <c r="F2" s="27"/>
      <c r="G2" s="27"/>
    </row>
    <row r="3" spans="1:7" s="15" customFormat="1" ht="19.5" thickBot="1">
      <c r="A3" s="2"/>
      <c r="B3" s="2"/>
      <c r="C3" s="2"/>
      <c r="D3" s="2"/>
      <c r="E3" s="2"/>
      <c r="F3" s="2"/>
      <c r="G3" s="3" t="s">
        <v>5</v>
      </c>
    </row>
    <row r="4" spans="1:7" s="15" customFormat="1" ht="31.5" customHeight="1">
      <c r="A4" s="28" t="s">
        <v>0</v>
      </c>
      <c r="B4" s="30" t="s">
        <v>7</v>
      </c>
      <c r="C4" s="30" t="s">
        <v>1</v>
      </c>
      <c r="D4" s="30" t="s">
        <v>8</v>
      </c>
      <c r="E4" s="30" t="s">
        <v>2</v>
      </c>
      <c r="F4" s="30" t="s">
        <v>3</v>
      </c>
      <c r="G4" s="32" t="s">
        <v>9</v>
      </c>
    </row>
    <row r="5" spans="1:7" s="15" customFormat="1" ht="75.75" customHeight="1" thickBot="1">
      <c r="A5" s="29"/>
      <c r="B5" s="31"/>
      <c r="C5" s="31"/>
      <c r="D5" s="31"/>
      <c r="E5" s="31"/>
      <c r="F5" s="31"/>
      <c r="G5" s="33"/>
    </row>
    <row r="6" spans="1:7" ht="41.25" thickBot="1">
      <c r="A6" s="19">
        <v>1</v>
      </c>
      <c r="B6" s="20" t="s">
        <v>6</v>
      </c>
      <c r="C6" s="21">
        <f>+D6+E6+F6+G6</f>
        <v>26419.55958472</v>
      </c>
      <c r="D6" s="21">
        <f>+SUM(D7:D29)</f>
        <v>16675.248416</v>
      </c>
      <c r="E6" s="21">
        <f>+SUM(E7:E29)</f>
        <v>4039.922826</v>
      </c>
      <c r="F6" s="21">
        <f>+SUM(F7:F29)</f>
        <v>5241.512243720001</v>
      </c>
      <c r="G6" s="22">
        <f>+SUM(G7:G29)</f>
        <v>462.876099</v>
      </c>
    </row>
    <row r="7" spans="1:7" ht="20.25">
      <c r="A7" s="4">
        <v>1.1</v>
      </c>
      <c r="B7" s="5" t="s">
        <v>10</v>
      </c>
      <c r="C7" s="6">
        <f>+SUM(D7:G7)</f>
        <v>1399.97662093</v>
      </c>
      <c r="D7" s="7">
        <v>833.149216</v>
      </c>
      <c r="E7" s="7">
        <v>203.060185</v>
      </c>
      <c r="F7" s="7">
        <v>363.76721993</v>
      </c>
      <c r="G7" s="8">
        <v>0</v>
      </c>
    </row>
    <row r="8" spans="1:7" ht="40.5">
      <c r="A8" s="9">
        <v>1.2000000000000002</v>
      </c>
      <c r="B8" s="10" t="s">
        <v>11</v>
      </c>
      <c r="C8" s="11">
        <f aca="true" t="shared" si="0" ref="C8:C29">+SUM(D8:G8)</f>
        <v>2038.8058360100001</v>
      </c>
      <c r="D8" s="12">
        <v>1337.28328</v>
      </c>
      <c r="E8" s="12">
        <v>290.15581199999997</v>
      </c>
      <c r="F8" s="12">
        <v>411.36674401</v>
      </c>
      <c r="G8" s="13">
        <v>0</v>
      </c>
    </row>
    <row r="9" spans="1:7" ht="40.5">
      <c r="A9" s="9">
        <v>1.3000000000000003</v>
      </c>
      <c r="B9" s="10" t="s">
        <v>12</v>
      </c>
      <c r="C9" s="11">
        <f t="shared" si="0"/>
        <v>417.103336</v>
      </c>
      <c r="D9" s="12">
        <v>286.635243</v>
      </c>
      <c r="E9" s="12">
        <v>69.78977499999999</v>
      </c>
      <c r="F9" s="12">
        <v>60.678318</v>
      </c>
      <c r="G9" s="13">
        <v>0</v>
      </c>
    </row>
    <row r="10" spans="1:7" ht="40.5">
      <c r="A10" s="9">
        <v>1.4000000000000004</v>
      </c>
      <c r="B10" s="10" t="s">
        <v>13</v>
      </c>
      <c r="C10" s="11">
        <f t="shared" si="0"/>
        <v>160.62539999999998</v>
      </c>
      <c r="D10" s="12">
        <v>0</v>
      </c>
      <c r="E10" s="12">
        <v>0</v>
      </c>
      <c r="F10" s="12">
        <v>160.62539999999998</v>
      </c>
      <c r="G10" s="13">
        <v>0</v>
      </c>
    </row>
    <row r="11" spans="1:7" ht="40.5">
      <c r="A11" s="9">
        <v>1.5000000000000004</v>
      </c>
      <c r="B11" s="10" t="s">
        <v>14</v>
      </c>
      <c r="C11" s="11">
        <f t="shared" si="0"/>
        <v>1018.1492480200001</v>
      </c>
      <c r="D11" s="12">
        <v>765.169295</v>
      </c>
      <c r="E11" s="12">
        <v>188.794473</v>
      </c>
      <c r="F11" s="12">
        <v>64.18548002</v>
      </c>
      <c r="G11" s="13">
        <v>0</v>
      </c>
    </row>
    <row r="12" spans="1:7" ht="40.5">
      <c r="A12" s="9">
        <v>1.6000000000000005</v>
      </c>
      <c r="B12" s="10" t="s">
        <v>15</v>
      </c>
      <c r="C12" s="11">
        <f t="shared" si="0"/>
        <v>1706.665384</v>
      </c>
      <c r="D12" s="12">
        <v>1374.229004</v>
      </c>
      <c r="E12" s="12">
        <v>332.43638</v>
      </c>
      <c r="F12" s="12">
        <v>0</v>
      </c>
      <c r="G12" s="13">
        <v>0</v>
      </c>
    </row>
    <row r="13" spans="1:7" ht="40.5">
      <c r="A13" s="9">
        <v>1.7000000000000006</v>
      </c>
      <c r="B13" s="10" t="s">
        <v>16</v>
      </c>
      <c r="C13" s="11">
        <f t="shared" si="0"/>
        <v>568.801237</v>
      </c>
      <c r="D13" s="12">
        <v>434.208004</v>
      </c>
      <c r="E13" s="12">
        <v>107.893929</v>
      </c>
      <c r="F13" s="12">
        <v>26.699304</v>
      </c>
      <c r="G13" s="13">
        <v>0</v>
      </c>
    </row>
    <row r="14" spans="1:7" ht="20.25">
      <c r="A14" s="9">
        <v>1.8000000000000007</v>
      </c>
      <c r="B14" s="10" t="s">
        <v>6</v>
      </c>
      <c r="C14" s="11">
        <f t="shared" si="0"/>
        <v>346.776654</v>
      </c>
      <c r="D14" s="12">
        <v>261.69631</v>
      </c>
      <c r="E14" s="12">
        <v>65.443998</v>
      </c>
      <c r="F14" s="12">
        <v>19.636346</v>
      </c>
      <c r="G14" s="13">
        <v>0</v>
      </c>
    </row>
    <row r="15" spans="1:7" ht="40.5">
      <c r="A15" s="9">
        <v>1.9000000000000008</v>
      </c>
      <c r="B15" s="10" t="s">
        <v>17</v>
      </c>
      <c r="C15" s="11">
        <f t="shared" si="0"/>
        <v>181.959697</v>
      </c>
      <c r="D15" s="12">
        <v>145.64142800000002</v>
      </c>
      <c r="E15" s="12">
        <v>36.318269</v>
      </c>
      <c r="F15" s="12">
        <v>0</v>
      </c>
      <c r="G15" s="13">
        <v>0</v>
      </c>
    </row>
    <row r="16" spans="1:7" ht="40.5">
      <c r="A16" s="14">
        <v>1.1</v>
      </c>
      <c r="B16" s="10" t="s">
        <v>18</v>
      </c>
      <c r="C16" s="11">
        <f t="shared" si="0"/>
        <v>7795.05953925</v>
      </c>
      <c r="D16" s="12">
        <v>5730.108993</v>
      </c>
      <c r="E16" s="12">
        <v>1397.946518</v>
      </c>
      <c r="F16" s="12">
        <v>667.0040282499999</v>
      </c>
      <c r="G16" s="13">
        <v>0</v>
      </c>
    </row>
    <row r="17" spans="1:7" ht="40.5">
      <c r="A17" s="9">
        <v>1.11</v>
      </c>
      <c r="B17" s="10" t="s">
        <v>19</v>
      </c>
      <c r="C17" s="11">
        <f t="shared" si="0"/>
        <v>5367.6493175000005</v>
      </c>
      <c r="D17" s="12">
        <v>3660.697328</v>
      </c>
      <c r="E17" s="12">
        <v>889.41579</v>
      </c>
      <c r="F17" s="12">
        <v>817.5361995</v>
      </c>
      <c r="G17" s="13">
        <v>0</v>
      </c>
    </row>
    <row r="18" spans="1:7" ht="40.5">
      <c r="A18" s="9">
        <v>1.12</v>
      </c>
      <c r="B18" s="10" t="s">
        <v>20</v>
      </c>
      <c r="C18" s="11">
        <f t="shared" si="0"/>
        <v>2584.04977701</v>
      </c>
      <c r="D18" s="12">
        <v>1836.14968</v>
      </c>
      <c r="E18" s="12">
        <v>455.988383</v>
      </c>
      <c r="F18" s="12">
        <v>291.91171400999997</v>
      </c>
      <c r="G18" s="13">
        <v>0</v>
      </c>
    </row>
    <row r="19" spans="1:7" ht="40.5">
      <c r="A19" s="9">
        <v>1.1300000000000001</v>
      </c>
      <c r="B19" s="10" t="s">
        <v>21</v>
      </c>
      <c r="C19" s="11">
        <f t="shared" si="0"/>
        <v>295.47</v>
      </c>
      <c r="D19" s="12">
        <v>0</v>
      </c>
      <c r="E19" s="12">
        <v>0</v>
      </c>
      <c r="F19" s="12">
        <v>295.47</v>
      </c>
      <c r="G19" s="13">
        <v>0</v>
      </c>
    </row>
    <row r="20" spans="1:7" ht="81">
      <c r="A20" s="9">
        <v>1.1400000000000001</v>
      </c>
      <c r="B20" s="10" t="s">
        <v>23</v>
      </c>
      <c r="C20" s="11">
        <f t="shared" si="0"/>
        <v>368</v>
      </c>
      <c r="D20" s="12">
        <v>0</v>
      </c>
      <c r="E20" s="12">
        <v>0</v>
      </c>
      <c r="F20" s="12">
        <v>368</v>
      </c>
      <c r="G20" s="13">
        <v>0</v>
      </c>
    </row>
    <row r="21" spans="1:7" ht="40.5">
      <c r="A21" s="9">
        <v>1.1500000000000001</v>
      </c>
      <c r="B21" s="10" t="s">
        <v>24</v>
      </c>
      <c r="C21" s="11">
        <f t="shared" si="0"/>
        <v>12.959949</v>
      </c>
      <c r="D21" s="12">
        <v>10.280635</v>
      </c>
      <c r="E21" s="12">
        <v>2.6793139999999998</v>
      </c>
      <c r="F21" s="12">
        <v>0</v>
      </c>
      <c r="G21" s="13">
        <v>0</v>
      </c>
    </row>
    <row r="22" spans="1:7" ht="20.25">
      <c r="A22" s="9">
        <v>1.1600000000000001</v>
      </c>
      <c r="B22" s="10" t="s">
        <v>6</v>
      </c>
      <c r="C22" s="11">
        <f t="shared" si="0"/>
        <v>37.155</v>
      </c>
      <c r="D22" s="12">
        <v>0</v>
      </c>
      <c r="E22" s="12">
        <v>0</v>
      </c>
      <c r="F22" s="12">
        <v>37.155</v>
      </c>
      <c r="G22" s="13">
        <v>0</v>
      </c>
    </row>
    <row r="23" spans="1:7" ht="40.5">
      <c r="A23" s="9">
        <v>1.1700000000000002</v>
      </c>
      <c r="B23" s="10" t="s">
        <v>25</v>
      </c>
      <c r="C23" s="11">
        <f t="shared" si="0"/>
        <v>103.001</v>
      </c>
      <c r="D23" s="12">
        <v>0</v>
      </c>
      <c r="E23" s="12">
        <v>0</v>
      </c>
      <c r="F23" s="12">
        <v>103.001</v>
      </c>
      <c r="G23" s="13">
        <v>0</v>
      </c>
    </row>
    <row r="24" spans="1:7" ht="40.5">
      <c r="A24" s="9">
        <v>1.1800000000000002</v>
      </c>
      <c r="B24" s="10" t="s">
        <v>26</v>
      </c>
      <c r="C24" s="11">
        <f t="shared" si="0"/>
        <v>513.59544</v>
      </c>
      <c r="D24" s="12">
        <v>0</v>
      </c>
      <c r="E24" s="12">
        <v>0</v>
      </c>
      <c r="F24" s="12">
        <v>513.59544</v>
      </c>
      <c r="G24" s="13">
        <v>0</v>
      </c>
    </row>
    <row r="25" spans="1:7" ht="60.75">
      <c r="A25" s="9">
        <v>1.1900000000000002</v>
      </c>
      <c r="B25" s="10" t="s">
        <v>27</v>
      </c>
      <c r="C25" s="11">
        <f t="shared" si="0"/>
        <v>245.4445</v>
      </c>
      <c r="D25" s="12">
        <v>0</v>
      </c>
      <c r="E25" s="12">
        <v>0</v>
      </c>
      <c r="F25" s="12">
        <v>245.4445</v>
      </c>
      <c r="G25" s="13">
        <v>0</v>
      </c>
    </row>
    <row r="26" spans="1:7" ht="60.75">
      <c r="A26" s="14">
        <v>1.2</v>
      </c>
      <c r="B26" s="10" t="s">
        <v>28</v>
      </c>
      <c r="C26" s="11">
        <f t="shared" si="0"/>
        <v>65.77</v>
      </c>
      <c r="D26" s="12">
        <v>0</v>
      </c>
      <c r="E26" s="12">
        <v>0</v>
      </c>
      <c r="F26" s="12">
        <v>65.77</v>
      </c>
      <c r="G26" s="13">
        <v>0</v>
      </c>
    </row>
    <row r="27" spans="1:7" ht="60.75">
      <c r="A27" s="9">
        <v>1.21</v>
      </c>
      <c r="B27" s="10" t="s">
        <v>29</v>
      </c>
      <c r="C27" s="11">
        <f t="shared" si="0"/>
        <v>105.022</v>
      </c>
      <c r="D27" s="12">
        <v>0</v>
      </c>
      <c r="E27" s="12">
        <v>0</v>
      </c>
      <c r="F27" s="12">
        <v>105.022</v>
      </c>
      <c r="G27" s="13">
        <v>0</v>
      </c>
    </row>
    <row r="28" spans="1:7" ht="60.75">
      <c r="A28" s="9">
        <v>1.22</v>
      </c>
      <c r="B28" s="10" t="s">
        <v>30</v>
      </c>
      <c r="C28" s="11">
        <f t="shared" si="0"/>
        <v>624.64355</v>
      </c>
      <c r="D28" s="12"/>
      <c r="E28" s="12"/>
      <c r="F28" s="12">
        <v>624.64355</v>
      </c>
      <c r="G28" s="13"/>
    </row>
    <row r="29" spans="1:7" ht="41.25" thickBot="1">
      <c r="A29" s="23">
        <v>1.23</v>
      </c>
      <c r="B29" s="17" t="s">
        <v>31</v>
      </c>
      <c r="C29" s="24">
        <f t="shared" si="0"/>
        <v>462.876099</v>
      </c>
      <c r="D29" s="18">
        <v>0</v>
      </c>
      <c r="E29" s="18">
        <v>0</v>
      </c>
      <c r="F29" s="18"/>
      <c r="G29" s="25">
        <v>462.876099</v>
      </c>
    </row>
  </sheetData>
  <sheetProtection/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Shuxrat Usmanov</dc:creator>
  <cp:keywords/>
  <dc:description/>
  <cp:lastModifiedBy>Shuxrat Usmanov</cp:lastModifiedBy>
  <cp:lastPrinted>2021-10-14T12:07:39Z</cp:lastPrinted>
  <dcterms:created xsi:type="dcterms:W3CDTF">2021-05-27T09:34:07Z</dcterms:created>
  <dcterms:modified xsi:type="dcterms:W3CDTF">2021-10-25T05:05:26Z</dcterms:modified>
  <cp:category/>
  <cp:version/>
  <cp:contentType/>
  <cp:contentStatus/>
</cp:coreProperties>
</file>