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7555" windowHeight="12315" tabRatio="707" activeTab="0"/>
  </bookViews>
  <sheets>
    <sheet name="31" sheetId="1" r:id="rId1"/>
  </sheets>
  <definedNames>
    <definedName name="_xlnm.Print_Area" localSheetId="0">'31'!$A$1:$G$17</definedName>
    <definedName name="_xlnm.Print_Titles" localSheetId="0">'31'!$4:$5</definedName>
  </definedNames>
  <calcPr fullCalcOnLoad="1"/>
</workbook>
</file>

<file path=xl/sharedStrings.xml><?xml version="1.0" encoding="utf-8"?>
<sst xmlns="http://schemas.openxmlformats.org/spreadsheetml/2006/main" count="22" uniqueCount="22">
  <si>
    <t>T/r</t>
  </si>
  <si>
    <t>Jami</t>
  </si>
  <si>
    <t>Ijtimoiy soliq</t>
  </si>
  <si>
    <t>Boshqa joriy xarajatlar</t>
  </si>
  <si>
    <t>M A' L U M O T</t>
  </si>
  <si>
    <t>mln.so'm</t>
  </si>
  <si>
    <t>Namangan viloyati O‘zarxiv boshqarmasi</t>
  </si>
  <si>
    <t>O'z tasarrufidagi budjet tashkilotlarining nomlanishi</t>
  </si>
  <si>
    <t>Ish haqi va unga tenglashtiruvchi to'lovlar miqdori</t>
  </si>
  <si>
    <t>Obyektlarni loyihalashtirish,  qurish(rekonstruksiya qilish) va ta'mirlash ishlari uchun kapital qo'yilmalar</t>
  </si>
  <si>
    <t>Norin tuman davlat arxivi</t>
  </si>
  <si>
    <t>Chust tuman davlat arxivi</t>
  </si>
  <si>
    <t>Viloyat arxiv ishi boshqarmasi</t>
  </si>
  <si>
    <t>Uychi tuman davlat arxivi</t>
  </si>
  <si>
    <t>Mingbuloq tuman davlat arxivi</t>
  </si>
  <si>
    <t>To‘raqo‘rg‘on tuman davlat arxivi</t>
  </si>
  <si>
    <t>Chortoq tuman davlat arxivi</t>
  </si>
  <si>
    <t>Yangiqo‘rg‘on tuman davlat arxivi</t>
  </si>
  <si>
    <t>Uchqo‘rg‘on tuman davlat arxivi</t>
  </si>
  <si>
    <t>Viloyat davlat arxivi</t>
  </si>
  <si>
    <t>Kosonsoy tuman davlat arxivi</t>
  </si>
  <si>
    <t>2021 yil yanvar-sentyabr oylarida viloyat mahalliy budjetdan ajratilgan mablag'larning o'z tasarrufidagi budjet tashkilotlari kesimidagi ijrosi to'g'risida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</si>
</sst>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30"/>
      <name val="Times New Roman"/>
      <family val="1"/>
    </font>
    <font>
      <sz val="14"/>
      <color indexed="56"/>
      <name val="Times New Roman"/>
      <family val="1"/>
    </font>
    <font>
      <b/>
      <i/>
      <sz val="10"/>
      <color indexed="56"/>
      <name val="Times New Roman"/>
      <family val="1"/>
    </font>
    <font>
      <b/>
      <sz val="16"/>
      <color indexed="56"/>
      <name val="Times New Roman"/>
      <family val="1"/>
    </font>
    <font>
      <sz val="16"/>
      <color indexed="56"/>
      <name val="Times New Roman"/>
      <family val="1"/>
    </font>
    <font>
      <sz val="16"/>
      <color indexed="30"/>
      <name val="Times New Roman"/>
      <family val="1"/>
    </font>
    <font>
      <b/>
      <sz val="20"/>
      <color indexed="56"/>
      <name val="Times New Roman"/>
      <family val="1"/>
    </font>
    <font>
      <b/>
      <sz val="22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70C0"/>
      <name val="Times New Roman"/>
      <family val="1"/>
    </font>
    <font>
      <sz val="14"/>
      <color rgb="FF002060"/>
      <name val="Times New Roman"/>
      <family val="1"/>
    </font>
    <font>
      <b/>
      <i/>
      <sz val="10"/>
      <color rgb="FF002060"/>
      <name val="Times New Roman"/>
      <family val="1"/>
    </font>
    <font>
      <b/>
      <sz val="16"/>
      <color rgb="FF002060"/>
      <name val="Times New Roman"/>
      <family val="1"/>
    </font>
    <font>
      <sz val="16"/>
      <color rgb="FF002060"/>
      <name val="Times New Roman"/>
      <family val="1"/>
    </font>
    <font>
      <sz val="16"/>
      <color rgb="FF0070C0"/>
      <name val="Times New Roman"/>
      <family val="1"/>
    </font>
    <font>
      <b/>
      <sz val="20"/>
      <color rgb="FF002060"/>
      <name val="Times New Roman"/>
      <family val="1"/>
    </font>
    <font>
      <b/>
      <sz val="22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70C0"/>
      </left>
      <right style="thin">
        <color rgb="FF0070C0"/>
      </right>
      <top style="hair">
        <color rgb="FF0070C0"/>
      </top>
      <bottom style="hair">
        <color rgb="FF0070C0"/>
      </bottom>
    </border>
    <border>
      <left style="thin">
        <color rgb="FF0070C0"/>
      </left>
      <right style="thin">
        <color rgb="FF0070C0"/>
      </right>
      <top style="hair">
        <color rgb="FF0070C0"/>
      </top>
      <bottom style="hair">
        <color rgb="FF0070C0"/>
      </bottom>
    </border>
    <border>
      <left style="thin">
        <color rgb="FF0070C0"/>
      </left>
      <right style="medium">
        <color rgb="FF0070C0"/>
      </right>
      <top style="hair">
        <color rgb="FF0070C0"/>
      </top>
      <bottom style="hair">
        <color rgb="FF0070C0"/>
      </bottom>
    </border>
    <border>
      <left style="medium">
        <color rgb="FF0070C0"/>
      </left>
      <right style="thin">
        <color rgb="FF0070C0"/>
      </right>
      <top/>
      <bottom style="hair">
        <color rgb="FF0070C0"/>
      </bottom>
    </border>
    <border>
      <left style="thin">
        <color rgb="FF0070C0"/>
      </left>
      <right style="thin">
        <color rgb="FF0070C0"/>
      </right>
      <top/>
      <bottom style="hair">
        <color rgb="FF0070C0"/>
      </bottom>
    </border>
    <border>
      <left style="thin">
        <color rgb="FF0070C0"/>
      </left>
      <right style="medium">
        <color rgb="FF0070C0"/>
      </right>
      <top/>
      <bottom style="hair">
        <color rgb="FF0070C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n">
        <color rgb="FF0070C0"/>
      </left>
      <right style="thin">
        <color rgb="FF0070C0"/>
      </right>
      <top style="hair">
        <color rgb="FF0070C0"/>
      </top>
      <bottom style="medium">
        <color rgb="FF00B0F0"/>
      </bottom>
    </border>
    <border>
      <left style="medium">
        <color rgb="FF0070C0"/>
      </left>
      <right style="thin">
        <color rgb="FF0070C0"/>
      </right>
      <top style="hair">
        <color rgb="FF0070C0"/>
      </top>
      <bottom style="medium">
        <color rgb="FF00B0F0"/>
      </bottom>
    </border>
    <border>
      <left style="thin">
        <color rgb="FF0070C0"/>
      </left>
      <right style="medium">
        <color rgb="FF0070C0"/>
      </right>
      <top style="hair">
        <color rgb="FF0070C0"/>
      </top>
      <bottom style="medium">
        <color rgb="FF00B0F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right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3" fontId="45" fillId="0" borderId="11" xfId="0" applyNumberFormat="1" applyFont="1" applyBorder="1" applyAlignment="1">
      <alignment horizontal="center" vertical="center" wrapText="1"/>
    </xf>
    <xf numFmtId="3" fontId="47" fillId="0" borderId="11" xfId="0" applyNumberFormat="1" applyFont="1" applyBorder="1" applyAlignment="1">
      <alignment horizontal="center" vertical="center" wrapText="1"/>
    </xf>
    <xf numFmtId="3" fontId="47" fillId="0" borderId="12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 wrapText="1"/>
    </xf>
    <xf numFmtId="3" fontId="45" fillId="0" borderId="14" xfId="0" applyNumberFormat="1" applyFont="1" applyBorder="1" applyAlignment="1">
      <alignment horizontal="center" vertical="center" wrapText="1"/>
    </xf>
    <xf numFmtId="3" fontId="47" fillId="0" borderId="14" xfId="0" applyNumberFormat="1" applyFont="1" applyBorder="1" applyAlignment="1">
      <alignment horizontal="center" vertical="center" wrapText="1"/>
    </xf>
    <xf numFmtId="3" fontId="47" fillId="0" borderId="15" xfId="0" applyNumberFormat="1" applyFont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left" vertical="center" wrapText="1"/>
    </xf>
    <xf numFmtId="3" fontId="45" fillId="33" borderId="17" xfId="0" applyNumberFormat="1" applyFont="1" applyFill="1" applyBorder="1" applyAlignment="1">
      <alignment horizontal="center" vertical="center" wrapText="1"/>
    </xf>
    <xf numFmtId="3" fontId="45" fillId="33" borderId="18" xfId="0" applyNumberFormat="1" applyFont="1" applyFill="1" applyBorder="1" applyAlignment="1">
      <alignment horizontal="center" vertical="center" wrapText="1"/>
    </xf>
    <xf numFmtId="0" fontId="46" fillId="0" borderId="19" xfId="0" applyFont="1" applyBorder="1" applyAlignment="1">
      <alignment horizontal="left" vertical="center" wrapText="1"/>
    </xf>
    <xf numFmtId="4" fontId="45" fillId="0" borderId="20" xfId="0" applyNumberFormat="1" applyFont="1" applyBorder="1" applyAlignment="1">
      <alignment horizontal="center" vertical="center" wrapText="1"/>
    </xf>
    <xf numFmtId="3" fontId="45" fillId="0" borderId="19" xfId="0" applyNumberFormat="1" applyFont="1" applyBorder="1" applyAlignment="1">
      <alignment horizontal="center" vertical="center" wrapText="1"/>
    </xf>
    <xf numFmtId="3" fontId="47" fillId="0" borderId="19" xfId="0" applyNumberFormat="1" applyFont="1" applyBorder="1" applyAlignment="1">
      <alignment horizontal="center" vertical="center" wrapText="1"/>
    </xf>
    <xf numFmtId="3" fontId="47" fillId="0" borderId="2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center" vertical="center" wrapText="1"/>
    </xf>
    <xf numFmtId="0" fontId="45" fillId="33" borderId="26" xfId="0" applyFont="1" applyFill="1" applyBorder="1" applyAlignment="1">
      <alignment horizontal="center" vertical="center" wrapText="1"/>
    </xf>
    <xf numFmtId="0" fontId="45" fillId="33" borderId="2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85" zoomScaleNormal="85" zoomScalePageLayoutView="0" workbookViewId="0" topLeftCell="A1">
      <pane xSplit="3" ySplit="5" topLeftCell="D6" activePane="bottomRight" state="frozen"/>
      <selection pane="topLeft" activeCell="B79" sqref="B79"/>
      <selection pane="topRight" activeCell="B79" sqref="B79"/>
      <selection pane="bottomLeft" activeCell="B79" sqref="B79"/>
      <selection pane="bottomRight" activeCell="B79" sqref="B79"/>
    </sheetView>
  </sheetViews>
  <sheetFormatPr defaultColWidth="9.140625" defaultRowHeight="15"/>
  <cols>
    <col min="1" max="1" width="7.57421875" style="2" customWidth="1"/>
    <col min="2" max="2" width="53.7109375" style="2" customWidth="1"/>
    <col min="3" max="3" width="19.140625" style="2" customWidth="1"/>
    <col min="4" max="4" width="27.421875" style="1" customWidth="1"/>
    <col min="5" max="5" width="17.8515625" style="1" customWidth="1"/>
    <col min="6" max="6" width="20.7109375" style="1" customWidth="1"/>
    <col min="7" max="7" width="43.140625" style="1" customWidth="1"/>
    <col min="8" max="8" width="52.8515625" style="16" customWidth="1"/>
    <col min="9" max="16384" width="9.140625" style="16" customWidth="1"/>
  </cols>
  <sheetData>
    <row r="1" spans="1:7" s="15" customFormat="1" ht="55.5" customHeight="1">
      <c r="A1" s="26" t="s">
        <v>21</v>
      </c>
      <c r="B1" s="26"/>
      <c r="C1" s="26"/>
      <c r="D1" s="26"/>
      <c r="E1" s="26"/>
      <c r="F1" s="26"/>
      <c r="G1" s="26"/>
    </row>
    <row r="2" spans="1:7" s="15" customFormat="1" ht="27">
      <c r="A2" s="27" t="s">
        <v>4</v>
      </c>
      <c r="B2" s="27"/>
      <c r="C2" s="27"/>
      <c r="D2" s="27"/>
      <c r="E2" s="27"/>
      <c r="F2" s="27"/>
      <c r="G2" s="27"/>
    </row>
    <row r="3" spans="1:7" s="15" customFormat="1" ht="19.5" thickBot="1">
      <c r="A3" s="2"/>
      <c r="B3" s="2"/>
      <c r="C3" s="2"/>
      <c r="D3" s="2"/>
      <c r="E3" s="2"/>
      <c r="F3" s="2"/>
      <c r="G3" s="3" t="s">
        <v>5</v>
      </c>
    </row>
    <row r="4" spans="1:7" s="15" customFormat="1" ht="31.5" customHeight="1">
      <c r="A4" s="28" t="s">
        <v>0</v>
      </c>
      <c r="B4" s="30" t="s">
        <v>7</v>
      </c>
      <c r="C4" s="30" t="s">
        <v>1</v>
      </c>
      <c r="D4" s="30" t="s">
        <v>8</v>
      </c>
      <c r="E4" s="30" t="s">
        <v>2</v>
      </c>
      <c r="F4" s="30" t="s">
        <v>3</v>
      </c>
      <c r="G4" s="32" t="s">
        <v>9</v>
      </c>
    </row>
    <row r="5" spans="1:7" s="15" customFormat="1" ht="75.75" customHeight="1" thickBot="1">
      <c r="A5" s="29"/>
      <c r="B5" s="31"/>
      <c r="C5" s="31"/>
      <c r="D5" s="31"/>
      <c r="E5" s="31"/>
      <c r="F5" s="31"/>
      <c r="G5" s="33"/>
    </row>
    <row r="6" spans="1:7" ht="41.25" thickBot="1">
      <c r="A6" s="17">
        <v>1</v>
      </c>
      <c r="B6" s="18" t="s">
        <v>6</v>
      </c>
      <c r="C6" s="19">
        <f aca="true" t="shared" si="0" ref="C6:C17">+D6+E6+F6+G6</f>
        <v>2007.4082202499999</v>
      </c>
      <c r="D6" s="19">
        <f>+SUM(D7:D17)</f>
        <v>1546.867127</v>
      </c>
      <c r="E6" s="19">
        <f>+SUM(E7:E17)</f>
        <v>382.75117599999993</v>
      </c>
      <c r="F6" s="19">
        <f>+SUM(F7:F17)</f>
        <v>77.78991725</v>
      </c>
      <c r="G6" s="20">
        <f>+SUM(G7:G17)</f>
        <v>0</v>
      </c>
    </row>
    <row r="7" spans="1:7" ht="20.25">
      <c r="A7" s="10">
        <v>1.1</v>
      </c>
      <c r="B7" s="11" t="s">
        <v>10</v>
      </c>
      <c r="C7" s="12">
        <f t="shared" si="0"/>
        <v>194.043443</v>
      </c>
      <c r="D7" s="13">
        <v>150.65188</v>
      </c>
      <c r="E7" s="13">
        <v>37.012473</v>
      </c>
      <c r="F7" s="13">
        <v>6.37909</v>
      </c>
      <c r="G7" s="14">
        <v>0</v>
      </c>
    </row>
    <row r="8" spans="1:7" ht="20.25">
      <c r="A8" s="4">
        <f>+A7+0.1</f>
        <v>1.2000000000000002</v>
      </c>
      <c r="B8" s="5" t="s">
        <v>11</v>
      </c>
      <c r="C8" s="7">
        <f t="shared" si="0"/>
        <v>229.99717600000002</v>
      </c>
      <c r="D8" s="8">
        <v>181.712418</v>
      </c>
      <c r="E8" s="8">
        <v>44.368583</v>
      </c>
      <c r="F8" s="8">
        <v>3.916175</v>
      </c>
      <c r="G8" s="9">
        <v>0</v>
      </c>
    </row>
    <row r="9" spans="1:7" ht="20.25">
      <c r="A9" s="4">
        <f aca="true" t="shared" si="1" ref="A9:A15">+A8+0.1</f>
        <v>1.3000000000000003</v>
      </c>
      <c r="B9" s="5" t="s">
        <v>12</v>
      </c>
      <c r="C9" s="7">
        <f t="shared" si="0"/>
        <v>163.994993</v>
      </c>
      <c r="D9" s="8">
        <v>126.540023</v>
      </c>
      <c r="E9" s="8">
        <v>31.704369999999997</v>
      </c>
      <c r="F9" s="8">
        <v>5.7506</v>
      </c>
      <c r="G9" s="9">
        <v>0</v>
      </c>
    </row>
    <row r="10" spans="1:7" ht="20.25">
      <c r="A10" s="4">
        <f t="shared" si="1"/>
        <v>1.4000000000000004</v>
      </c>
      <c r="B10" s="5" t="s">
        <v>13</v>
      </c>
      <c r="C10" s="7">
        <f t="shared" si="0"/>
        <v>165.30056225</v>
      </c>
      <c r="D10" s="8">
        <v>124.493938</v>
      </c>
      <c r="E10" s="8">
        <v>32.994485999999995</v>
      </c>
      <c r="F10" s="8">
        <v>7.81213825</v>
      </c>
      <c r="G10" s="9">
        <v>0</v>
      </c>
    </row>
    <row r="11" spans="1:7" ht="20.25">
      <c r="A11" s="4">
        <f t="shared" si="1"/>
        <v>1.5000000000000004</v>
      </c>
      <c r="B11" s="5" t="s">
        <v>14</v>
      </c>
      <c r="C11" s="7">
        <f t="shared" si="0"/>
        <v>192.640255</v>
      </c>
      <c r="D11" s="8">
        <v>148.314975</v>
      </c>
      <c r="E11" s="8">
        <v>35.510494</v>
      </c>
      <c r="F11" s="8">
        <v>8.814786</v>
      </c>
      <c r="G11" s="9">
        <v>0</v>
      </c>
    </row>
    <row r="12" spans="1:7" ht="20.25">
      <c r="A12" s="4">
        <f t="shared" si="1"/>
        <v>1.6000000000000005</v>
      </c>
      <c r="B12" s="5" t="s">
        <v>15</v>
      </c>
      <c r="C12" s="7">
        <f t="shared" si="0"/>
        <v>193.37976399999997</v>
      </c>
      <c r="D12" s="8">
        <v>144.71345499999998</v>
      </c>
      <c r="E12" s="8">
        <v>35.197761</v>
      </c>
      <c r="F12" s="8">
        <v>13.468548</v>
      </c>
      <c r="G12" s="9">
        <v>0</v>
      </c>
    </row>
    <row r="13" spans="1:7" ht="20.25">
      <c r="A13" s="4">
        <f t="shared" si="1"/>
        <v>1.7000000000000006</v>
      </c>
      <c r="B13" s="5" t="s">
        <v>16</v>
      </c>
      <c r="C13" s="7">
        <f t="shared" si="0"/>
        <v>150.367494</v>
      </c>
      <c r="D13" s="8">
        <v>116.456909</v>
      </c>
      <c r="E13" s="8">
        <v>29.014189</v>
      </c>
      <c r="F13" s="8">
        <v>4.896395999999999</v>
      </c>
      <c r="G13" s="9">
        <v>0</v>
      </c>
    </row>
    <row r="14" spans="1:7" ht="20.25">
      <c r="A14" s="4">
        <f t="shared" si="1"/>
        <v>1.8000000000000007</v>
      </c>
      <c r="B14" s="5" t="s">
        <v>17</v>
      </c>
      <c r="C14" s="7">
        <f t="shared" si="0"/>
        <v>163.88639</v>
      </c>
      <c r="D14" s="8">
        <v>128.817791</v>
      </c>
      <c r="E14" s="8">
        <v>32.170149</v>
      </c>
      <c r="F14" s="8">
        <v>2.89845</v>
      </c>
      <c r="G14" s="9">
        <v>0</v>
      </c>
    </row>
    <row r="15" spans="1:7" ht="20.25">
      <c r="A15" s="4">
        <f t="shared" si="1"/>
        <v>1.9000000000000008</v>
      </c>
      <c r="B15" s="5" t="s">
        <v>18</v>
      </c>
      <c r="C15" s="7">
        <f t="shared" si="0"/>
        <v>129.656104</v>
      </c>
      <c r="D15" s="8">
        <v>100.390943</v>
      </c>
      <c r="E15" s="8">
        <v>24.516061</v>
      </c>
      <c r="F15" s="8">
        <v>4.7491</v>
      </c>
      <c r="G15" s="9">
        <v>0</v>
      </c>
    </row>
    <row r="16" spans="1:7" ht="20.25">
      <c r="A16" s="6">
        <v>1.1</v>
      </c>
      <c r="B16" s="5" t="s">
        <v>19</v>
      </c>
      <c r="C16" s="7">
        <f t="shared" si="0"/>
        <v>323.006069</v>
      </c>
      <c r="D16" s="8">
        <v>250.798899</v>
      </c>
      <c r="E16" s="8">
        <v>61.117136</v>
      </c>
      <c r="F16" s="8">
        <v>11.090034</v>
      </c>
      <c r="G16" s="9">
        <v>0</v>
      </c>
    </row>
    <row r="17" spans="1:7" ht="21" thickBot="1">
      <c r="A17" s="22">
        <f>+A16+0.01</f>
        <v>1.11</v>
      </c>
      <c r="B17" s="21" t="s">
        <v>20</v>
      </c>
      <c r="C17" s="23">
        <f t="shared" si="0"/>
        <v>101.13596999999999</v>
      </c>
      <c r="D17" s="24">
        <v>73.97589599999999</v>
      </c>
      <c r="E17" s="24">
        <v>19.145474</v>
      </c>
      <c r="F17" s="24">
        <v>8.0146</v>
      </c>
      <c r="G17" s="25">
        <v>0</v>
      </c>
    </row>
  </sheetData>
  <sheetProtection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Shuxrat Usmanov</dc:creator>
  <cp:keywords/>
  <dc:description/>
  <cp:lastModifiedBy>Shuxrat Usmanov</cp:lastModifiedBy>
  <cp:lastPrinted>2021-10-14T12:07:39Z</cp:lastPrinted>
  <dcterms:created xsi:type="dcterms:W3CDTF">2021-05-27T09:34:07Z</dcterms:created>
  <dcterms:modified xsi:type="dcterms:W3CDTF">2021-10-25T05:12:48Z</dcterms:modified>
  <cp:category/>
  <cp:version/>
  <cp:contentType/>
  <cp:contentStatus/>
</cp:coreProperties>
</file>