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26" sheetId="1" r:id="rId1"/>
  </sheets>
  <definedNames>
    <definedName name="_xlnm.Print_Area" localSheetId="0">'26'!$A$1:$G$10</definedName>
    <definedName name="_xlnm.Print_Titles" localSheetId="0">'26'!$4:$5</definedName>
  </definedNames>
  <calcPr fullCalcOnLoad="1"/>
</workbook>
</file>

<file path=xl/sharedStrings.xml><?xml version="1.0" encoding="utf-8"?>
<sst xmlns="http://schemas.openxmlformats.org/spreadsheetml/2006/main" count="21" uniqueCount="20">
  <si>
    <t>T/r</t>
  </si>
  <si>
    <t>Jami</t>
  </si>
  <si>
    <t>Ijtimoiy soliq</t>
  </si>
  <si>
    <t>Boshqa joriy xarajatlar</t>
  </si>
  <si>
    <t>M A' L U M O T</t>
  </si>
  <si>
    <t>mln.so'm</t>
  </si>
  <si>
    <t>O‘zbekiston Respublikasi Prezidenti Administratsiyasi huzuridagi Namangan viloyatidagi muassasalar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</si>
  <si>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</si>
  <si>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</si>
  <si>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</si>
  <si>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Namangan viloyati Qabullar uyi</t>
  </si>
  <si>
    <t>Nodirabegim nomli axborot kutubxona markazi</t>
  </si>
  <si>
    <t>Namangan viloyati matbuot va axborot boshqarmasi</t>
  </si>
  <si>
    <t>Namangan viloyati Xalq qabulxonasi</t>
  </si>
  <si>
    <t>2021 yil yanvar-sentyabr oylarida viloyat mahalliy budjetdan ajratilgan mablag'larning o'z tasarrufidagi budjet tashkilotlari kesimidagi ijrosi to'g'risida</t>
  </si>
  <si>
    <t>Viloyat hokimligining YaBIK DXRA viloyat filialiga bino qurish</t>
  </si>
  <si>
    <t>Viloyat hokimligining YaBIK DXRA shahar filialiga bino qurish</t>
  </si>
  <si>
    <t>Viloyat hokimligining YaBIK DXRA viloyat filiali moddiy texnika bazasini rivojlantirish</t>
  </si>
  <si>
    <t>YaBIK Namangan shahar I.Karimov ko'chasida qurilgan kutubxona hududini obodonlashtirish</t>
  </si>
  <si>
    <t>YaBIK Namangan shahar I.Karimov ko'chasida qurilgan kutubxonaga gaz tarmog'ini tortish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</si>
</sst>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sz val="16"/>
      <color indexed="30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sz val="16"/>
      <color rgb="FF0070C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</border>
    <border>
      <left style="medium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medium">
        <color rgb="FF0070C0"/>
      </right>
      <top/>
      <bottom style="hair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3" fontId="47" fillId="0" borderId="15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left" vertical="center" wrapText="1"/>
    </xf>
    <xf numFmtId="3" fontId="45" fillId="33" borderId="17" xfId="0" applyNumberFormat="1" applyFont="1" applyFill="1" applyBorder="1" applyAlignment="1">
      <alignment horizontal="center" vertical="center" wrapText="1"/>
    </xf>
    <xf numFmtId="3" fontId="45" fillId="33" borderId="18" xfId="0" applyNumberFormat="1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left" vertical="center" wrapText="1"/>
    </xf>
    <xf numFmtId="3" fontId="45" fillId="0" borderId="20" xfId="0" applyNumberFormat="1" applyFont="1" applyBorder="1" applyAlignment="1">
      <alignment horizontal="center" vertical="center" wrapText="1"/>
    </xf>
    <xf numFmtId="3" fontId="47" fillId="0" borderId="20" xfId="0" applyNumberFormat="1" applyFont="1" applyBorder="1" applyAlignment="1">
      <alignment horizontal="center" vertical="center" wrapText="1"/>
    </xf>
    <xf numFmtId="3" fontId="47" fillId="0" borderId="2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79" sqref="B7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15" customWidth="1"/>
    <col min="9" max="16384" width="9.140625" style="15" customWidth="1"/>
  </cols>
  <sheetData>
    <row r="1" spans="1:7" s="14" customFormat="1" ht="55.5" customHeight="1">
      <c r="A1" s="25" t="s">
        <v>14</v>
      </c>
      <c r="B1" s="25"/>
      <c r="C1" s="25"/>
      <c r="D1" s="25"/>
      <c r="E1" s="25"/>
      <c r="F1" s="25"/>
      <c r="G1" s="25"/>
    </row>
    <row r="2" spans="1:7" s="14" customFormat="1" ht="27">
      <c r="A2" s="26" t="s">
        <v>4</v>
      </c>
      <c r="B2" s="26"/>
      <c r="C2" s="26"/>
      <c r="D2" s="26"/>
      <c r="E2" s="26"/>
      <c r="F2" s="26"/>
      <c r="G2" s="26"/>
    </row>
    <row r="3" spans="1:7" s="14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14" customFormat="1" ht="31.5" customHeight="1">
      <c r="A4" s="27" t="s">
        <v>0</v>
      </c>
      <c r="B4" s="29" t="s">
        <v>7</v>
      </c>
      <c r="C4" s="29" t="s">
        <v>1</v>
      </c>
      <c r="D4" s="29" t="s">
        <v>8</v>
      </c>
      <c r="E4" s="29" t="s">
        <v>2</v>
      </c>
      <c r="F4" s="29" t="s">
        <v>3</v>
      </c>
      <c r="G4" s="31" t="s">
        <v>9</v>
      </c>
    </row>
    <row r="5" spans="1:7" s="14" customFormat="1" ht="75.75" customHeight="1" thickBot="1">
      <c r="A5" s="28"/>
      <c r="B5" s="30"/>
      <c r="C5" s="30"/>
      <c r="D5" s="30"/>
      <c r="E5" s="30"/>
      <c r="F5" s="30"/>
      <c r="G5" s="32"/>
    </row>
    <row r="6" spans="1:7" ht="61.5" thickBot="1">
      <c r="A6" s="16">
        <v>1</v>
      </c>
      <c r="B6" s="17" t="s">
        <v>6</v>
      </c>
      <c r="C6" s="18">
        <f aca="true" t="shared" si="0" ref="C6:C16">+D6+E6+F6+G6</f>
        <v>9442.136134679999</v>
      </c>
      <c r="D6" s="18">
        <f>+SUM(D7:D16)</f>
        <v>3729.616785</v>
      </c>
      <c r="E6" s="18">
        <f>+SUM(E7:E16)</f>
        <v>927.79991</v>
      </c>
      <c r="F6" s="18">
        <f>+SUM(F7:F16)</f>
        <v>2997.4578026799995</v>
      </c>
      <c r="G6" s="19">
        <f>+SUM(G7:G16)</f>
        <v>1787.261637</v>
      </c>
    </row>
    <row r="7" spans="1:7" ht="20.25">
      <c r="A7" s="9">
        <v>1.1</v>
      </c>
      <c r="B7" s="10" t="s">
        <v>13</v>
      </c>
      <c r="C7" s="11">
        <f t="shared" si="0"/>
        <v>2856.9099789999996</v>
      </c>
      <c r="D7" s="12">
        <v>2255.319858</v>
      </c>
      <c r="E7" s="12">
        <v>564.833715</v>
      </c>
      <c r="F7" s="12">
        <v>36.756406000000005</v>
      </c>
      <c r="G7" s="13">
        <v>0</v>
      </c>
    </row>
    <row r="8" spans="1:7" ht="20.25">
      <c r="A8" s="4">
        <v>1.2</v>
      </c>
      <c r="B8" s="5" t="s">
        <v>13</v>
      </c>
      <c r="C8" s="6">
        <f t="shared" si="0"/>
        <v>59.450995999999996</v>
      </c>
      <c r="D8" s="7">
        <v>0</v>
      </c>
      <c r="E8" s="7">
        <v>0</v>
      </c>
      <c r="F8" s="7">
        <v>59.450995999999996</v>
      </c>
      <c r="G8" s="8">
        <v>0</v>
      </c>
    </row>
    <row r="9" spans="1:7" ht="20.25">
      <c r="A9" s="4">
        <v>1.3</v>
      </c>
      <c r="B9" s="5" t="s">
        <v>10</v>
      </c>
      <c r="C9" s="6">
        <f t="shared" si="0"/>
        <v>2880.1544141699997</v>
      </c>
      <c r="D9" s="7">
        <v>428.86044</v>
      </c>
      <c r="E9" s="7">
        <v>106.55534300000001</v>
      </c>
      <c r="F9" s="7">
        <f>(2093802.43477+250936.1964)/1000</f>
        <v>2344.7386311699997</v>
      </c>
      <c r="G9" s="8">
        <v>0</v>
      </c>
    </row>
    <row r="10" spans="1:7" ht="40.5">
      <c r="A10" s="4">
        <v>1.4</v>
      </c>
      <c r="B10" s="5" t="s">
        <v>15</v>
      </c>
      <c r="C10" s="6">
        <f t="shared" si="0"/>
        <v>999.1370089999999</v>
      </c>
      <c r="D10" s="7">
        <v>0</v>
      </c>
      <c r="E10" s="7">
        <v>0</v>
      </c>
      <c r="F10" s="7">
        <v>0</v>
      </c>
      <c r="G10" s="8">
        <v>999.1370089999999</v>
      </c>
    </row>
    <row r="11" spans="1:7" ht="60.75">
      <c r="A11" s="4"/>
      <c r="B11" s="5" t="s">
        <v>17</v>
      </c>
      <c r="C11" s="6"/>
      <c r="D11" s="7">
        <v>0</v>
      </c>
      <c r="E11" s="7">
        <v>0</v>
      </c>
      <c r="F11" s="7">
        <f>(384171.8+41414.45)/1000</f>
        <v>425.58625</v>
      </c>
      <c r="G11" s="8">
        <v>0</v>
      </c>
    </row>
    <row r="12" spans="1:7" ht="40.5">
      <c r="A12" s="4">
        <v>1.5</v>
      </c>
      <c r="B12" s="5" t="s">
        <v>16</v>
      </c>
      <c r="C12" s="6">
        <f t="shared" si="0"/>
        <v>300.91635499999995</v>
      </c>
      <c r="D12" s="7">
        <v>0</v>
      </c>
      <c r="E12" s="7">
        <v>0</v>
      </c>
      <c r="F12" s="7">
        <v>0</v>
      </c>
      <c r="G12" s="8">
        <v>300.91635499999995</v>
      </c>
    </row>
    <row r="13" spans="1:7" ht="40.5">
      <c r="A13" s="4">
        <v>1.6</v>
      </c>
      <c r="B13" s="5" t="s">
        <v>11</v>
      </c>
      <c r="C13" s="6">
        <f t="shared" si="0"/>
        <v>1058.21860951</v>
      </c>
      <c r="D13" s="7">
        <v>766.2884250000001</v>
      </c>
      <c r="E13" s="7">
        <v>188.876221</v>
      </c>
      <c r="F13" s="7">
        <v>103.05396351</v>
      </c>
      <c r="G13" s="8">
        <v>0</v>
      </c>
    </row>
    <row r="14" spans="1:7" ht="40.5">
      <c r="A14" s="4"/>
      <c r="B14" s="5" t="s">
        <v>12</v>
      </c>
      <c r="C14" s="6">
        <f t="shared" si="0"/>
        <v>374.55424899999997</v>
      </c>
      <c r="D14" s="7">
        <v>279.148062</v>
      </c>
      <c r="E14" s="7">
        <v>67.53463099999999</v>
      </c>
      <c r="F14" s="7">
        <v>27.871556</v>
      </c>
      <c r="G14" s="8">
        <v>0</v>
      </c>
    </row>
    <row r="15" spans="1:7" ht="60.75">
      <c r="A15" s="4"/>
      <c r="B15" s="5" t="s">
        <v>18</v>
      </c>
      <c r="C15" s="6">
        <f t="shared" si="0"/>
        <v>296.790273</v>
      </c>
      <c r="D15" s="7">
        <v>0</v>
      </c>
      <c r="E15" s="7">
        <v>0</v>
      </c>
      <c r="F15" s="7">
        <v>0</v>
      </c>
      <c r="G15" s="8">
        <v>296.790273</v>
      </c>
    </row>
    <row r="16" spans="1:7" ht="61.5" thickBot="1">
      <c r="A16" s="20">
        <v>1.7</v>
      </c>
      <c r="B16" s="21" t="s">
        <v>19</v>
      </c>
      <c r="C16" s="22">
        <f t="shared" si="0"/>
        <v>190.418</v>
      </c>
      <c r="D16" s="23">
        <v>0</v>
      </c>
      <c r="E16" s="23">
        <v>0</v>
      </c>
      <c r="F16" s="23">
        <v>0</v>
      </c>
      <c r="G16" s="24">
        <v>190.418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2021-10-25T05:11:32Z</dcterms:modified>
  <cp:category/>
  <cp:version/>
  <cp:contentType/>
  <cp:contentStatus/>
</cp:coreProperties>
</file>