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25" sheetId="1" r:id="rId1"/>
  </sheets>
  <definedNames>
    <definedName name="_FilterDatabase" localSheetId="0" hidden="1">'25'!$A$6:$I$31</definedName>
    <definedName name="Print_Area" localSheetId="0">'25'!$A$1:$G$31</definedName>
    <definedName name="Print_Titles" localSheetId="0">'25'!$4:$5</definedName>
  </definedNames>
  <calcPr calcId="144525"/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7" i="1"/>
  <c r="A17" i="1"/>
  <c r="C16" i="1"/>
  <c r="C15" i="1"/>
  <c r="C14" i="1"/>
  <c r="C13" i="1"/>
  <c r="C12" i="1"/>
  <c r="C11" i="1"/>
  <c r="A11" i="1"/>
  <c r="A12" i="1" s="1"/>
  <c r="A13" i="1" s="1"/>
  <c r="A14" i="1" s="1"/>
  <c r="A15" i="1" s="1"/>
  <c r="C10" i="1"/>
  <c r="C9" i="1"/>
  <c r="C8" i="1"/>
  <c r="C7" i="1"/>
  <c r="G6" i="1"/>
  <c r="F6" i="1"/>
  <c r="C6" i="1" s="1"/>
  <c r="E6" i="1"/>
  <c r="D6" i="1"/>
</calcChain>
</file>

<file path=xl/sharedStrings.xml><?xml version="1.0" encoding="utf-8"?>
<sst xmlns="http://schemas.openxmlformats.org/spreadsheetml/2006/main" count="36" uniqueCount="36">
  <si>
    <t>2021 yil Namangan viloyat mahalliy budjetdan ajratilgan mablag'larning chegaralangan miqdorining o'z tasarrufidagi budjet tashkilotlari kesimidagi taqsimoti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</si>
  <si>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</si>
  <si>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</si>
  <si>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</si>
  <si>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</si>
  <si>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</si>
  <si>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</si>
  <si>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</si>
  <si>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</si>
  <si>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</si>
  <si>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hokimligi</t>
  </si>
  <si>
    <t>Viloyat hokimligi</t>
  </si>
  <si>
    <t>O’zbekiston Respublikasi Bosh vazirining Namangan viloyati tadbirkorlik murojaatlarini kurib chiqish qabulxonalari</t>
  </si>
  <si>
    <t>Viloyat mahalliy byudjetining zahira jamg’armasi</t>
  </si>
  <si>
    <t>YaBIK Kosonsoy t Ishonch va Atanguzar MFY Namangansoy PK297 40dan PK301 50gacha must</t>
  </si>
  <si>
    <t>YaBIK Kosonsoy t CHek MFY Xitoysoy PK88 85dan PK92 15gacha mustahkamlash</t>
  </si>
  <si>
    <t>YaBIK Norin daryosini PK357 10 dan PK 358 10gacha qirg’oqni mustahkamlash</t>
  </si>
  <si>
    <t>YaBIK Norin Koradaryo PK 70 10 dan PK 77 10gacha qirg’oqni mustahkamlash</t>
  </si>
  <si>
    <t>YaBIK Chortoq t Chortoqsoyning Beshtol MFY uzanini mustahkamlash</t>
  </si>
  <si>
    <t>YaBIK Pop t Sirdaryo PK 646 00dan PK 655 00gacha qirg’oqni mustahkamlash</t>
  </si>
  <si>
    <t>YaBIK Kosonsoy t Qaytmas MFY Xitoysoy PK 47 00dan 49 50gacha mustahkamlash</t>
  </si>
  <si>
    <t>YaBIK Kosonsoy t CHek MFY Xitoysoy PK 80 50dan PK 82 50gacha mustahkamlash</t>
  </si>
  <si>
    <t>YaBIK Kosonsoy t Rovot KFY Obodon MFY Xitoyson PK 00 60dan PK 03 70gacha mustahkamlash</t>
  </si>
  <si>
    <t>YaBIK Namangan t Sirdaryo Tepaqo‘rg‘on MFY PK195 30 PK 203 30gacha qirg’oqni mustahkamlash</t>
  </si>
  <si>
    <t>YaBIK Uychi t Guliston KFY Norin daryosi PK 418 33dan PK 425 83gacha qirg’oqni mustahkamlash</t>
  </si>
  <si>
    <t>Viloyat hokimligining YaBIK daryo dambalarini mustahkamlash kreditorlik qarzdorlik</t>
  </si>
  <si>
    <t>YaBIK Daryo dambalari yangi boshlanadigan obyektlar</t>
  </si>
  <si>
    <t>YaBIK G’irvonsoy bog’ini PK 81 79 gacha mustahkamlash</t>
  </si>
  <si>
    <t>Vazirlar Mahkamasi huzuridagi agrosanoat majmui ustidan nazorat qilish inspeksiyasining Namangan viloyat boshqarmasi</t>
  </si>
  <si>
    <t>Namangan viloyati o’simliklar karantin hududiy inspeksiyasi</t>
  </si>
  <si>
    <t>Namangan viloyat Maxsus ekspluatatsiya-montaj bo’limi</t>
  </si>
  <si>
    <t>Namangan viloyat Maxsus ekspluatatsiya-montaj bo’limi (dastur)</t>
  </si>
  <si>
    <t>YaBIK tuman va shahar markazlarini obodonlashtirish</t>
  </si>
  <si>
    <t>Namangan viloyati fuqarolarni o’zini o’zi boshqarish organlari hodimlarining malakasini oshirish markazi</t>
  </si>
  <si>
    <t>Viloyat hokimligi (ko’nikma markazi)</t>
  </si>
  <si>
    <t>Shahar passajir transportida ba’zi kategoriyadagi kishilarning bepul yurishlarini byudjetdan qoplash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</si>
</sst>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="85" zoomScaleNormal="85" workbookViewId="0">
      <pane xSplit="3" ySplit="5" topLeftCell="D6" activePane="bottomRight" state="frozen"/>
      <selection activeCell="C1" sqref="C1:C1048576"/>
      <selection pane="topRight" activeCell="C1" sqref="C1:C1048576"/>
      <selection pane="bottomLeft" activeCell="C1" sqref="C1:C1048576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2" customWidth="1"/>
    <col min="3" max="3" width="19.140625" style="2" customWidth="1"/>
    <col min="4" max="4" width="27.42578125" style="2" customWidth="1"/>
    <col min="5" max="5" width="17.85546875" style="2" customWidth="1"/>
    <col min="6" max="6" width="20.7109375" style="2" customWidth="1"/>
    <col min="7" max="7" width="43.140625" style="2" customWidth="1"/>
    <col min="8" max="8" width="52.85546875" style="2" customWidth="1"/>
    <col min="9" max="16384" width="9.140625" style="2"/>
  </cols>
  <sheetData>
    <row r="1" spans="1:7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27" x14ac:dyDescent="0.25">
      <c r="A2" s="3" t="s">
        <v>1</v>
      </c>
      <c r="B2" s="3"/>
      <c r="C2" s="3"/>
      <c r="D2" s="3"/>
      <c r="E2" s="3"/>
      <c r="F2" s="3"/>
      <c r="G2" s="3"/>
    </row>
    <row r="3" spans="1:7" ht="19.5" thickBot="1" x14ac:dyDescent="0.3">
      <c r="G3" s="4" t="s">
        <v>2</v>
      </c>
    </row>
    <row r="4" spans="1:7" ht="31.5" customHeight="1" x14ac:dyDescent="0.25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75.75" customHeight="1" thickBot="1" x14ac:dyDescent="0.3">
      <c r="A5" s="7"/>
      <c r="B5" s="7"/>
      <c r="C5" s="8"/>
      <c r="D5" s="8"/>
      <c r="E5" s="8"/>
      <c r="F5" s="8"/>
      <c r="G5" s="8"/>
    </row>
    <row r="6" spans="1:7" ht="21" thickBot="1" x14ac:dyDescent="0.3">
      <c r="A6" s="9">
        <v>1</v>
      </c>
      <c r="B6" s="10" t="s">
        <v>10</v>
      </c>
      <c r="C6" s="11">
        <f t="shared" ref="C6:C31" si="0">+D6+E6+F6+G6</f>
        <v>128334.836</v>
      </c>
      <c r="D6" s="11">
        <f>+SUM(D7:D31)</f>
        <v>11114.186999999998</v>
      </c>
      <c r="E6" s="11">
        <f>+SUM(E7:E31)</f>
        <v>2756.0340000000001</v>
      </c>
      <c r="F6" s="11">
        <f>+SUM(F7:F31)</f>
        <v>18994.415000000001</v>
      </c>
      <c r="G6" s="12">
        <f>+SUM(G7:G31)</f>
        <v>95470.2</v>
      </c>
    </row>
    <row r="7" spans="1:7" ht="20.25" x14ac:dyDescent="0.25">
      <c r="A7" s="13">
        <v>1.1000000000000001</v>
      </c>
      <c r="B7" s="14" t="s">
        <v>11</v>
      </c>
      <c r="C7" s="15">
        <f t="shared" si="0"/>
        <v>5297.8499999999995</v>
      </c>
      <c r="D7" s="16">
        <v>3294.6779999999999</v>
      </c>
      <c r="E7" s="16">
        <v>817.178</v>
      </c>
      <c r="F7" s="16">
        <v>1185.9939999999999</v>
      </c>
      <c r="G7" s="17">
        <v>0</v>
      </c>
    </row>
    <row r="8" spans="1:7" ht="60.75" x14ac:dyDescent="0.25">
      <c r="A8" s="18">
        <v>1.2</v>
      </c>
      <c r="B8" s="19" t="s">
        <v>12</v>
      </c>
      <c r="C8" s="20">
        <f t="shared" si="0"/>
        <v>1904.0309999999999</v>
      </c>
      <c r="D8" s="21">
        <v>1457.1420000000001</v>
      </c>
      <c r="E8" s="21">
        <v>361.41500000000002</v>
      </c>
      <c r="F8" s="21">
        <v>85.474000000000004</v>
      </c>
      <c r="G8" s="22">
        <v>0</v>
      </c>
    </row>
    <row r="9" spans="1:7" ht="40.5" x14ac:dyDescent="0.25">
      <c r="A9" s="18">
        <v>1.3</v>
      </c>
      <c r="B9" s="19" t="s">
        <v>13</v>
      </c>
      <c r="C9" s="20">
        <f t="shared" si="0"/>
        <v>12941.368</v>
      </c>
      <c r="D9" s="21">
        <v>0</v>
      </c>
      <c r="E9" s="21">
        <v>0</v>
      </c>
      <c r="F9" s="21">
        <v>12941.368</v>
      </c>
      <c r="G9" s="22">
        <v>0</v>
      </c>
    </row>
    <row r="10" spans="1:7" ht="60.75" x14ac:dyDescent="0.25">
      <c r="A10" s="18">
        <v>1.4</v>
      </c>
      <c r="B10" s="19" t="s">
        <v>14</v>
      </c>
      <c r="C10" s="20">
        <f t="shared" si="0"/>
        <v>4</v>
      </c>
      <c r="D10" s="21">
        <v>0</v>
      </c>
      <c r="E10" s="21">
        <v>0</v>
      </c>
      <c r="F10" s="21">
        <v>0</v>
      </c>
      <c r="G10" s="22">
        <v>4</v>
      </c>
    </row>
    <row r="11" spans="1:7" ht="60.75" x14ac:dyDescent="0.25">
      <c r="A11" s="18">
        <f>+A10+0.1</f>
        <v>1.5</v>
      </c>
      <c r="B11" s="19" t="s">
        <v>15</v>
      </c>
      <c r="C11" s="20">
        <f t="shared" si="0"/>
        <v>5</v>
      </c>
      <c r="D11" s="21">
        <v>0</v>
      </c>
      <c r="E11" s="21">
        <v>0</v>
      </c>
      <c r="F11" s="21">
        <v>0</v>
      </c>
      <c r="G11" s="22">
        <v>5</v>
      </c>
    </row>
    <row r="12" spans="1:7" ht="40.5" x14ac:dyDescent="0.25">
      <c r="A12" s="18">
        <f t="shared" ref="A12:A15" si="1">+A11+0.1</f>
        <v>1.6</v>
      </c>
      <c r="B12" s="19" t="s">
        <v>16</v>
      </c>
      <c r="C12" s="20">
        <f t="shared" si="0"/>
        <v>6</v>
      </c>
      <c r="D12" s="21">
        <v>0</v>
      </c>
      <c r="E12" s="21">
        <v>0</v>
      </c>
      <c r="F12" s="21">
        <v>0</v>
      </c>
      <c r="G12" s="22">
        <v>6</v>
      </c>
    </row>
    <row r="13" spans="1:7" ht="40.5" x14ac:dyDescent="0.25">
      <c r="A13" s="18">
        <f t="shared" si="1"/>
        <v>1.7000000000000002</v>
      </c>
      <c r="B13" s="19" t="s">
        <v>17</v>
      </c>
      <c r="C13" s="20">
        <f t="shared" si="0"/>
        <v>5</v>
      </c>
      <c r="D13" s="21">
        <v>0</v>
      </c>
      <c r="E13" s="21">
        <v>0</v>
      </c>
      <c r="F13" s="21">
        <v>0</v>
      </c>
      <c r="G13" s="22">
        <v>5</v>
      </c>
    </row>
    <row r="14" spans="1:7" ht="40.5" x14ac:dyDescent="0.25">
      <c r="A14" s="18">
        <f t="shared" si="1"/>
        <v>1.8000000000000003</v>
      </c>
      <c r="B14" s="19" t="s">
        <v>18</v>
      </c>
      <c r="C14" s="20">
        <f t="shared" si="0"/>
        <v>9</v>
      </c>
      <c r="D14" s="21">
        <v>0</v>
      </c>
      <c r="E14" s="21">
        <v>0</v>
      </c>
      <c r="F14" s="21">
        <v>0</v>
      </c>
      <c r="G14" s="22">
        <v>9</v>
      </c>
    </row>
    <row r="15" spans="1:7" ht="40.5" x14ac:dyDescent="0.25">
      <c r="A15" s="18">
        <f t="shared" si="1"/>
        <v>1.9000000000000004</v>
      </c>
      <c r="B15" s="19" t="s">
        <v>19</v>
      </c>
      <c r="C15" s="20">
        <f t="shared" si="0"/>
        <v>6</v>
      </c>
      <c r="D15" s="21">
        <v>0</v>
      </c>
      <c r="E15" s="21">
        <v>0</v>
      </c>
      <c r="F15" s="21">
        <v>0</v>
      </c>
      <c r="G15" s="22">
        <v>6</v>
      </c>
    </row>
    <row r="16" spans="1:7" ht="60.75" x14ac:dyDescent="0.25">
      <c r="A16" s="23">
        <v>1.1000000000000001</v>
      </c>
      <c r="B16" s="19" t="s">
        <v>20</v>
      </c>
      <c r="C16" s="20">
        <f t="shared" si="0"/>
        <v>5</v>
      </c>
      <c r="D16" s="21">
        <v>0</v>
      </c>
      <c r="E16" s="21">
        <v>0</v>
      </c>
      <c r="F16" s="21">
        <v>0</v>
      </c>
      <c r="G16" s="22">
        <v>5</v>
      </c>
    </row>
    <row r="17" spans="1:7" ht="60.75" x14ac:dyDescent="0.25">
      <c r="A17" s="23">
        <f>+A16+0.01</f>
        <v>1.1100000000000001</v>
      </c>
      <c r="B17" s="19" t="s">
        <v>21</v>
      </c>
      <c r="C17" s="20">
        <f t="shared" si="0"/>
        <v>5</v>
      </c>
      <c r="D17" s="21">
        <v>0</v>
      </c>
      <c r="E17" s="21">
        <v>0</v>
      </c>
      <c r="F17" s="21">
        <v>0</v>
      </c>
      <c r="G17" s="22">
        <v>5</v>
      </c>
    </row>
    <row r="18" spans="1:7" ht="60.75" x14ac:dyDescent="0.25">
      <c r="A18" s="18">
        <f t="shared" ref="A18:A31" si="2">+A17+0.01</f>
        <v>1.1200000000000001</v>
      </c>
      <c r="B18" s="19" t="s">
        <v>22</v>
      </c>
      <c r="C18" s="20">
        <f t="shared" si="0"/>
        <v>5</v>
      </c>
      <c r="D18" s="21">
        <v>0</v>
      </c>
      <c r="E18" s="21">
        <v>0</v>
      </c>
      <c r="F18" s="21">
        <v>0</v>
      </c>
      <c r="G18" s="22">
        <v>5</v>
      </c>
    </row>
    <row r="19" spans="1:7" ht="60.75" x14ac:dyDescent="0.25">
      <c r="A19" s="18">
        <f t="shared" si="2"/>
        <v>1.1300000000000001</v>
      </c>
      <c r="B19" s="19" t="s">
        <v>23</v>
      </c>
      <c r="C19" s="20">
        <f t="shared" si="0"/>
        <v>7</v>
      </c>
      <c r="D19" s="21">
        <v>0</v>
      </c>
      <c r="E19" s="21">
        <v>0</v>
      </c>
      <c r="F19" s="21">
        <v>0</v>
      </c>
      <c r="G19" s="22">
        <v>7</v>
      </c>
    </row>
    <row r="20" spans="1:7" ht="60.75" x14ac:dyDescent="0.25">
      <c r="A20" s="18">
        <f t="shared" si="2"/>
        <v>1.1400000000000001</v>
      </c>
      <c r="B20" s="19" t="s">
        <v>24</v>
      </c>
      <c r="C20" s="20">
        <f t="shared" si="0"/>
        <v>7</v>
      </c>
      <c r="D20" s="21">
        <v>0</v>
      </c>
      <c r="E20" s="21">
        <v>0</v>
      </c>
      <c r="F20" s="21">
        <v>0</v>
      </c>
      <c r="G20" s="22">
        <v>7</v>
      </c>
    </row>
    <row r="21" spans="1:7" ht="60.75" x14ac:dyDescent="0.25">
      <c r="A21" s="18">
        <f t="shared" si="2"/>
        <v>1.1500000000000001</v>
      </c>
      <c r="B21" s="19" t="s">
        <v>25</v>
      </c>
      <c r="C21" s="20">
        <f t="shared" si="0"/>
        <v>304.60000000000002</v>
      </c>
      <c r="D21" s="21">
        <v>0</v>
      </c>
      <c r="E21" s="21">
        <v>0</v>
      </c>
      <c r="F21" s="21">
        <v>0</v>
      </c>
      <c r="G21" s="22">
        <v>304.60000000000002</v>
      </c>
    </row>
    <row r="22" spans="1:7" ht="40.5" x14ac:dyDescent="0.25">
      <c r="A22" s="18">
        <f t="shared" si="2"/>
        <v>1.1600000000000001</v>
      </c>
      <c r="B22" s="19" t="s">
        <v>26</v>
      </c>
      <c r="C22" s="20">
        <f t="shared" si="0"/>
        <v>13050.5</v>
      </c>
      <c r="D22" s="21">
        <v>0</v>
      </c>
      <c r="E22" s="21">
        <v>0</v>
      </c>
      <c r="F22" s="21">
        <v>0</v>
      </c>
      <c r="G22" s="22">
        <v>13050.5</v>
      </c>
    </row>
    <row r="23" spans="1:7" ht="40.5" x14ac:dyDescent="0.25">
      <c r="A23" s="18">
        <f t="shared" si="2"/>
        <v>1.1700000000000002</v>
      </c>
      <c r="B23" s="19" t="s">
        <v>27</v>
      </c>
      <c r="C23" s="20">
        <f t="shared" si="0"/>
        <v>103.1</v>
      </c>
      <c r="D23" s="21">
        <v>0</v>
      </c>
      <c r="E23" s="21">
        <v>0</v>
      </c>
      <c r="F23" s="21">
        <v>0</v>
      </c>
      <c r="G23" s="22">
        <v>103.1</v>
      </c>
    </row>
    <row r="24" spans="1:7" ht="81" x14ac:dyDescent="0.25">
      <c r="A24" s="18">
        <f t="shared" si="2"/>
        <v>1.1800000000000002</v>
      </c>
      <c r="B24" s="19" t="s">
        <v>28</v>
      </c>
      <c r="C24" s="20">
        <f t="shared" si="0"/>
        <v>5883.2679999999991</v>
      </c>
      <c r="D24" s="21">
        <v>4436.74</v>
      </c>
      <c r="E24" s="21">
        <v>1100.444</v>
      </c>
      <c r="F24" s="21">
        <v>346.084</v>
      </c>
      <c r="G24" s="22">
        <v>0</v>
      </c>
    </row>
    <row r="25" spans="1:7" ht="40.5" x14ac:dyDescent="0.25">
      <c r="A25" s="18">
        <f t="shared" si="2"/>
        <v>1.1900000000000002</v>
      </c>
      <c r="B25" s="19" t="s">
        <v>29</v>
      </c>
      <c r="C25" s="20">
        <f t="shared" si="0"/>
        <v>856.96600000000001</v>
      </c>
      <c r="D25" s="21">
        <v>636.45100000000002</v>
      </c>
      <c r="E25" s="21">
        <v>157.52199999999999</v>
      </c>
      <c r="F25" s="21">
        <v>62.993000000000002</v>
      </c>
      <c r="G25" s="22">
        <v>0</v>
      </c>
    </row>
    <row r="26" spans="1:7" ht="40.5" x14ac:dyDescent="0.25">
      <c r="A26" s="18">
        <f t="shared" si="2"/>
        <v>1.2000000000000002</v>
      </c>
      <c r="B26" s="19" t="s">
        <v>30</v>
      </c>
      <c r="C26" s="20">
        <f t="shared" si="0"/>
        <v>2531.6040000000003</v>
      </c>
      <c r="D26" s="21">
        <v>917.03300000000002</v>
      </c>
      <c r="E26" s="21">
        <v>226.96600000000001</v>
      </c>
      <c r="F26" s="21">
        <v>1387.605</v>
      </c>
      <c r="G26" s="22">
        <v>0</v>
      </c>
    </row>
    <row r="27" spans="1:7" ht="40.5" x14ac:dyDescent="0.25">
      <c r="A27" s="18">
        <f t="shared" si="2"/>
        <v>1.2100000000000002</v>
      </c>
      <c r="B27" s="19" t="s">
        <v>31</v>
      </c>
      <c r="C27" s="20">
        <f t="shared" si="0"/>
        <v>1274.8019999999999</v>
      </c>
      <c r="D27" s="21">
        <v>0</v>
      </c>
      <c r="E27" s="21">
        <v>0</v>
      </c>
      <c r="F27" s="21">
        <v>1274.8019999999999</v>
      </c>
      <c r="G27" s="22">
        <v>0</v>
      </c>
    </row>
    <row r="28" spans="1:7" ht="40.5" x14ac:dyDescent="0.25">
      <c r="A28" s="18">
        <f t="shared" si="2"/>
        <v>1.2200000000000002</v>
      </c>
      <c r="B28" s="19" t="s">
        <v>32</v>
      </c>
      <c r="C28" s="20">
        <f t="shared" si="0"/>
        <v>81948</v>
      </c>
      <c r="D28" s="21">
        <v>0</v>
      </c>
      <c r="E28" s="21">
        <v>0</v>
      </c>
      <c r="F28" s="21">
        <v>0</v>
      </c>
      <c r="G28" s="22">
        <v>81948</v>
      </c>
    </row>
    <row r="29" spans="1:7" ht="60.75" x14ac:dyDescent="0.25">
      <c r="A29" s="18">
        <f t="shared" si="2"/>
        <v>1.2300000000000002</v>
      </c>
      <c r="B29" s="19" t="s">
        <v>33</v>
      </c>
      <c r="C29" s="20">
        <f t="shared" si="0"/>
        <v>473.65999999999997</v>
      </c>
      <c r="D29" s="21">
        <v>329.07799999999997</v>
      </c>
      <c r="E29" s="21">
        <v>81.825000000000003</v>
      </c>
      <c r="F29" s="21">
        <v>62.756999999999998</v>
      </c>
      <c r="G29" s="22">
        <v>0</v>
      </c>
    </row>
    <row r="30" spans="1:7" ht="20.25" x14ac:dyDescent="0.25">
      <c r="A30" s="18">
        <f t="shared" si="2"/>
        <v>1.2400000000000002</v>
      </c>
      <c r="B30" s="19" t="s">
        <v>34</v>
      </c>
      <c r="C30" s="20">
        <f t="shared" si="0"/>
        <v>60.825999999999993</v>
      </c>
      <c r="D30" s="21">
        <v>43.064999999999998</v>
      </c>
      <c r="E30" s="21">
        <v>10.683999999999999</v>
      </c>
      <c r="F30" s="21">
        <v>7.077</v>
      </c>
      <c r="G30" s="22">
        <v>0</v>
      </c>
    </row>
    <row r="31" spans="1:7" ht="61.5" thickBot="1" x14ac:dyDescent="0.3">
      <c r="A31" s="24">
        <f t="shared" si="2"/>
        <v>1.2500000000000002</v>
      </c>
      <c r="B31" s="25" t="s">
        <v>35</v>
      </c>
      <c r="C31" s="26">
        <f t="shared" si="0"/>
        <v>1640.261</v>
      </c>
      <c r="D31" s="27">
        <v>0</v>
      </c>
      <c r="E31" s="27">
        <v>0</v>
      </c>
      <c r="F31" s="27">
        <v>1640.261</v>
      </c>
      <c r="G31" s="28">
        <v>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25</vt:lpstr>
      <vt:lpstr>'25'!Print_Area</vt:lpstr>
      <vt:lpstr>'25'!Print_Titles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2021-07-22T11:07:11Z</dcterms:created>
  <dcterms:modified xsi:type="dcterms:W3CDTF">2021-07-22T11:07:15Z</dcterms:modified>
</cp:coreProperties>
</file>