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4" sheetId="1" r:id="rId1"/>
  </sheets>
  <definedNames>
    <definedName name="_FilterDatabase" localSheetId="0" hidden="1">'4'!$A$6:$I$76</definedName>
    <definedName name="Print_Area" localSheetId="0">'4'!$A$1:$G$76</definedName>
    <definedName name="Print_Titles" localSheetId="0">'4'!$4:$5</definedName>
    <definedName name="_xlnm.Print_Titles" localSheetId="0">'4'!$4:$5</definedName>
  </definedNames>
  <calcPr calcId="144525"/>
</workbook>
</file>

<file path=xl/calcChain.xml><?xml version="1.0" encoding="utf-8"?>
<calcChain xmlns="http://schemas.openxmlformats.org/spreadsheetml/2006/main">
  <c r="A67" i="1" l="1"/>
  <c r="A68" i="1" s="1"/>
  <c r="A69" i="1" s="1"/>
  <c r="A70" i="1" s="1"/>
  <c r="A71" i="1" s="1"/>
  <c r="A72" i="1" s="1"/>
  <c r="A73" i="1" s="1"/>
  <c r="A74" i="1" s="1"/>
  <c r="A75" i="1" s="1"/>
  <c r="A58" i="1"/>
  <c r="A59" i="1" s="1"/>
  <c r="A60" i="1" s="1"/>
  <c r="A61" i="1" s="1"/>
  <c r="A62" i="1" s="1"/>
  <c r="A63" i="1" s="1"/>
  <c r="A64" i="1" s="1"/>
  <c r="A65" i="1" s="1"/>
  <c r="A57" i="1"/>
  <c r="A53" i="1"/>
  <c r="A54" i="1" s="1"/>
  <c r="A55" i="1" s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C16" i="1"/>
  <c r="C15" i="1"/>
  <c r="C14" i="1"/>
  <c r="C13" i="1"/>
  <c r="C12" i="1"/>
  <c r="C11" i="1"/>
  <c r="C10" i="1"/>
  <c r="C9" i="1"/>
  <c r="C8" i="1"/>
  <c r="C7" i="1"/>
  <c r="A7" i="1"/>
  <c r="A8" i="1" s="1"/>
  <c r="A9" i="1" s="1"/>
  <c r="A10" i="1" s="1"/>
  <c r="A11" i="1" s="1"/>
  <c r="A12" i="1" s="1"/>
  <c r="A13" i="1" s="1"/>
  <c r="A14" i="1" s="1"/>
  <c r="A15" i="1" s="1"/>
  <c r="G6" i="1"/>
  <c r="C6" i="1" s="1"/>
  <c r="F6" i="1"/>
  <c r="E6" i="1"/>
  <c r="D6" i="1"/>
</calcChain>
</file>

<file path=xl/sharedStrings.xml><?xml version="1.0" encoding="utf-8"?>
<sst xmlns="http://schemas.openxmlformats.org/spreadsheetml/2006/main" count="84" uniqueCount="81">
  <si>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</si>
  <si>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</si>
  <si>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</si>
  <si>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</si>
  <si>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</si>
  <si>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</si>
  <si>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</si>
  <si>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</si>
  <si>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</si>
  <si>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</si>
  <si>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Sog‘liqni saqlash boshqarmasi</t>
  </si>
  <si>
    <t>Namangan viloyat tibbiy-ijtimoiy xizmatlar bo'limi</t>
  </si>
  <si>
    <t>Namangan viloyat ixtisoslashgan bolalar stomatologiya poliklinikasi</t>
  </si>
  <si>
    <t>Namangan viloyat Sog'liqni saqlash boshqarmasi Stom protez</t>
  </si>
  <si>
    <t>Namangan viloyati aholi reproduktiv salomatlik hududiy markazi</t>
  </si>
  <si>
    <t>Viloyat ona va bola skrining markazi</t>
  </si>
  <si>
    <t>Respublika SHTYoIM Namangan filiali (tez yordam)</t>
  </si>
  <si>
    <t>VSSB Avtokorxonasi TTYo xizmati</t>
  </si>
  <si>
    <t>Viloyat qon quyish markazi</t>
  </si>
  <si>
    <t>Viloyat bolalar ko'p tarmoqli tibbiyot markazi</t>
  </si>
  <si>
    <t>Viloyat salomatlikni qayta tiklash shifoxonasi (Semashko)</t>
  </si>
  <si>
    <t>Viloyat ko'p tarmoqli tibbiyot markazi</t>
  </si>
  <si>
    <t>Respublika shoshilnich tez tibbiy yordam ilmiy markazi Namangan filiali</t>
  </si>
  <si>
    <t>Viloyat onkologiya dispanseri</t>
  </si>
  <si>
    <t>Viloyat narkologiya dispanseri</t>
  </si>
  <si>
    <t>Viloyat kardiologiya shifoxonasi</t>
  </si>
  <si>
    <t>Viloyat ftiziatriya va pulmonologiya markazi</t>
  </si>
  <si>
    <t>2-Viloyat sil kasalliklari shifoxonasi</t>
  </si>
  <si>
    <t>Viloyat yuqumli kasalliklar shifoxonasi</t>
  </si>
  <si>
    <t>Namangan viloyat ruhiy asab kasalliklar shifoxonasi</t>
  </si>
  <si>
    <t>Viloyat teri kasalliklar dispanseri</t>
  </si>
  <si>
    <t>Viloyat endokrinologiya dispanseri</t>
  </si>
  <si>
    <t>Namangan viloyat perinatal markazi</t>
  </si>
  <si>
    <t>Viloyat PRBBUIT bolalar uyi</t>
  </si>
  <si>
    <t>Paxtalikko'l sihatgoxi</t>
  </si>
  <si>
    <t>Parda-Tursun nomli sil kasalliklari sanatoriyasi</t>
  </si>
  <si>
    <t>Viloyat bolalar silga qarshi kurash sihatgoxi</t>
  </si>
  <si>
    <t>Viloyat Beshkapa bolalar sanatoriyasi</t>
  </si>
  <si>
    <t>Chortoq Bolalar sihatgoxi</t>
  </si>
  <si>
    <t>Viloyat davlat sanitariya epidemiologiya nazorat markazi (SES)</t>
  </si>
  <si>
    <t>Sog'liqni saqlash boshqarmasi ASTTKK va JFO bo'limi</t>
  </si>
  <si>
    <t>Viloyat OITS markazi</t>
  </si>
  <si>
    <t>Sud med ekspertiza byurosi</t>
  </si>
  <si>
    <t>Viloyat patalogik anatomiya byurosi</t>
  </si>
  <si>
    <t>Namangan viloyat Sog'liqni saqlash boshqarmasi</t>
  </si>
  <si>
    <t>Viloyat Bosh Tibbiy-mexnat ekspert komissiyasi</t>
  </si>
  <si>
    <t>Sog'lom avlod uchun jamg'armasi Namangan filiali</t>
  </si>
  <si>
    <t>VXSSB Maxsus tibbiy ta'minot bazasi</t>
  </si>
  <si>
    <t>Viloyat Sog'liqni saqlash boshqarmasi avtokorxonasi</t>
  </si>
  <si>
    <t>Viloyat hokimligining Sog'liqni saqlash boshqarmasi</t>
  </si>
  <si>
    <t>RUT va FXMO va UIM Namangan hududiy bo'linmasi</t>
  </si>
  <si>
    <t>Paxtaliko'l sihatgoxi qoshidagi Kasb-xunar o'quv markazi</t>
  </si>
  <si>
    <t>Pop Muruvvat nogironlar uchun erkaklar internat uyi</t>
  </si>
  <si>
    <t>Namangan viloyati nogironlarni reabilitatsiya qilish va protezlash markazi</t>
  </si>
  <si>
    <t>Pop karantin markazi DUK</t>
  </si>
  <si>
    <t>Namangan viloyat SEvaJS boshqarmasi (Chora tadbirlar)</t>
  </si>
  <si>
    <t>Namangan viloyat perinatal markazi
(5-25mln)</t>
  </si>
  <si>
    <t>1.50</t>
  </si>
  <si>
    <t>Viloyat patalogik anatomiya byurosi
(5-25mln)</t>
  </si>
  <si>
    <t>Paxtalikko'l sihatgoxi(5-25mln)</t>
  </si>
  <si>
    <t>Respublika ShTIM Namangan filiali
(5-25mln)</t>
  </si>
  <si>
    <t>Onkologiya dispanseri (5-25mln)</t>
  </si>
  <si>
    <t>Viloyat OITS markazi (5-25mln)</t>
  </si>
  <si>
    <t>Viloyat OITS markazi (6 foiz)</t>
  </si>
  <si>
    <t>Yengil atletikaga ixtisoslashtirilgan bolalar-o'smirlar sport maktabi (Chora tadbirlar)</t>
  </si>
  <si>
    <t>Viloyat bolalar KTTM (5-25mln)</t>
  </si>
  <si>
    <t>Viloyat endokrinologiya dispanseri
(5-25mln)</t>
  </si>
  <si>
    <t>Viloyat yuqumli kasalliklar shifoxonasi
(5-25mln)</t>
  </si>
  <si>
    <t>1.60</t>
  </si>
  <si>
    <t>Viloyat SEO va JS boshqarmasi (5-25mln)</t>
  </si>
  <si>
    <t>Viloyat SEO va JS boshqarmasi (6 foiz)</t>
  </si>
  <si>
    <t>Viloyat SEO va JS boshqarmasi (35 foiz)</t>
  </si>
  <si>
    <t>Viloyat kardiologiya markazi (5-25mln)</t>
  </si>
  <si>
    <t>Viloyat bolalar silga qarshi kurash sanatoriyasi (5-25mln)</t>
  </si>
  <si>
    <t>Sog'liqni saqlash boshqarmasi (chora-tadbir)</t>
  </si>
  <si>
    <t>Namangan viloyat KTTM (5-25mln)</t>
  </si>
  <si>
    <t>Viloyat hokimligining YaBIK viloyat shifoxonalarni kislorod bilan ta'minlash</t>
  </si>
  <si>
    <t>Viloyat hokimligining YaBIK Namangan sh G'irvon MFY oila poliklinikasi qurish</t>
  </si>
  <si>
    <t>Viloyat hokimligining YaBIK Namangan sh Kelajak tongi MFY oila poliklinikasi qurish</t>
  </si>
  <si>
    <t>1.70</t>
  </si>
  <si>
    <t>Pop Muruvvat internat uyi (Daromadlar rejasini orttirib bajarilgan qismi mablag'laridan)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</si>
</sst>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49" si="0">+D6+E6+F6+G6</f>
        <v>110595.74120108999</v>
      </c>
      <c r="D6" s="9">
        <f>+SUM(D7:D76)</f>
        <v>67166.238866169995</v>
      </c>
      <c r="E6" s="9">
        <f>+SUM(E7:E76)</f>
        <v>16260.20927704</v>
      </c>
      <c r="F6" s="9">
        <f>+SUM(F7:F76)</f>
        <v>23091.88043687999</v>
      </c>
      <c r="G6" s="9">
        <f>+SUM(G7:G76)</f>
        <v>4077.4126209999995</v>
      </c>
    </row>
    <row r="7" spans="1:7" ht="40.5" x14ac:dyDescent="0.25">
      <c r="A7" s="10">
        <f>+A6+0.1</f>
        <v>1.1000000000000001</v>
      </c>
      <c r="B7" s="11" t="s">
        <v>11</v>
      </c>
      <c r="C7" s="12">
        <f t="shared" si="0"/>
        <v>22.119949999999999</v>
      </c>
      <c r="D7" s="13">
        <v>0</v>
      </c>
      <c r="E7" s="13">
        <v>0</v>
      </c>
      <c r="F7" s="13">
        <v>22.119949999999999</v>
      </c>
      <c r="G7" s="14">
        <v>0</v>
      </c>
    </row>
    <row r="8" spans="1:7" ht="40.5" x14ac:dyDescent="0.25">
      <c r="A8" s="16">
        <f t="shared" ref="A8:A15" si="1">+A7+0.1</f>
        <v>1.2000000000000002</v>
      </c>
      <c r="B8" s="17" t="s">
        <v>12</v>
      </c>
      <c r="C8" s="18">
        <f t="shared" si="0"/>
        <v>695.82169959999999</v>
      </c>
      <c r="D8" s="19">
        <v>511.50756800000005</v>
      </c>
      <c r="E8" s="19">
        <v>121.248096</v>
      </c>
      <c r="F8" s="19">
        <v>63.066035600000006</v>
      </c>
      <c r="G8" s="20">
        <v>0</v>
      </c>
    </row>
    <row r="9" spans="1:7" ht="40.5" x14ac:dyDescent="0.25">
      <c r="A9" s="16">
        <f t="shared" si="1"/>
        <v>1.3000000000000003</v>
      </c>
      <c r="B9" s="17" t="s">
        <v>13</v>
      </c>
      <c r="C9" s="18">
        <f t="shared" si="0"/>
        <v>44.823999999999998</v>
      </c>
      <c r="D9" s="19">
        <v>0</v>
      </c>
      <c r="E9" s="19">
        <v>0</v>
      </c>
      <c r="F9" s="19">
        <v>44.823999999999998</v>
      </c>
      <c r="G9" s="20">
        <v>0</v>
      </c>
    </row>
    <row r="10" spans="1:7" ht="40.5" x14ac:dyDescent="0.25">
      <c r="A10" s="16">
        <f t="shared" si="1"/>
        <v>1.4000000000000004</v>
      </c>
      <c r="B10" s="17" t="s">
        <v>14</v>
      </c>
      <c r="C10" s="18">
        <f t="shared" si="0"/>
        <v>73.55723900000001</v>
      </c>
      <c r="D10" s="19">
        <v>55.959805000000003</v>
      </c>
      <c r="E10" s="19">
        <v>13.628234000000001</v>
      </c>
      <c r="F10" s="19">
        <v>3.9691999999999998</v>
      </c>
      <c r="G10" s="20">
        <v>0</v>
      </c>
    </row>
    <row r="11" spans="1:7" ht="20.25" x14ac:dyDescent="0.25">
      <c r="A11" s="16">
        <f t="shared" si="1"/>
        <v>1.5000000000000004</v>
      </c>
      <c r="B11" s="17" t="s">
        <v>15</v>
      </c>
      <c r="C11" s="18">
        <f t="shared" si="0"/>
        <v>240.0221525</v>
      </c>
      <c r="D11" s="19">
        <v>168.137158</v>
      </c>
      <c r="E11" s="19">
        <v>40.889673000000002</v>
      </c>
      <c r="F11" s="19">
        <v>30.995321499999999</v>
      </c>
      <c r="G11" s="20">
        <v>0</v>
      </c>
    </row>
    <row r="12" spans="1:7" ht="40.5" x14ac:dyDescent="0.25">
      <c r="A12" s="16">
        <f t="shared" si="1"/>
        <v>1.6000000000000005</v>
      </c>
      <c r="B12" s="17" t="s">
        <v>16</v>
      </c>
      <c r="C12" s="18">
        <f t="shared" si="0"/>
        <v>9744.9569699999993</v>
      </c>
      <c r="D12" s="19">
        <v>6346.1495619999996</v>
      </c>
      <c r="E12" s="19">
        <v>1551.5981079999999</v>
      </c>
      <c r="F12" s="19">
        <v>1847.2093</v>
      </c>
      <c r="G12" s="20">
        <v>0</v>
      </c>
    </row>
    <row r="13" spans="1:7" ht="20.25" x14ac:dyDescent="0.25">
      <c r="A13" s="16">
        <f t="shared" si="1"/>
        <v>1.7000000000000006</v>
      </c>
      <c r="B13" s="17" t="s">
        <v>17</v>
      </c>
      <c r="C13" s="18">
        <f t="shared" si="0"/>
        <v>8084.5040749999998</v>
      </c>
      <c r="D13" s="19">
        <v>5504.6816840000001</v>
      </c>
      <c r="E13" s="19">
        <v>1395.917191</v>
      </c>
      <c r="F13" s="19">
        <v>1183.9051999999999</v>
      </c>
      <c r="G13" s="20">
        <v>0</v>
      </c>
    </row>
    <row r="14" spans="1:7" ht="20.25" x14ac:dyDescent="0.25">
      <c r="A14" s="16">
        <f t="shared" si="1"/>
        <v>1.8000000000000007</v>
      </c>
      <c r="B14" s="17" t="s">
        <v>18</v>
      </c>
      <c r="C14" s="18">
        <f t="shared" si="0"/>
        <v>457.25107635000001</v>
      </c>
      <c r="D14" s="19">
        <v>319.14465200000001</v>
      </c>
      <c r="E14" s="19">
        <v>72.722039999999993</v>
      </c>
      <c r="F14" s="19">
        <v>65.384384350000005</v>
      </c>
      <c r="G14" s="20">
        <v>0</v>
      </c>
    </row>
    <row r="15" spans="1:7" ht="40.5" x14ac:dyDescent="0.25">
      <c r="A15" s="16">
        <f t="shared" si="1"/>
        <v>1.9000000000000008</v>
      </c>
      <c r="B15" s="17" t="s">
        <v>19</v>
      </c>
      <c r="C15" s="18">
        <f t="shared" si="0"/>
        <v>6258.6109107499997</v>
      </c>
      <c r="D15" s="19">
        <v>4075.7143730000003</v>
      </c>
      <c r="E15" s="19">
        <v>983.9764449999999</v>
      </c>
      <c r="F15" s="19">
        <v>1198.9200927500001</v>
      </c>
      <c r="G15" s="20">
        <v>0</v>
      </c>
    </row>
    <row r="16" spans="1:7" ht="40.5" x14ac:dyDescent="0.25">
      <c r="A16" s="16">
        <v>1.1000000000000001</v>
      </c>
      <c r="B16" s="17" t="s">
        <v>20</v>
      </c>
      <c r="C16" s="18">
        <f t="shared" si="0"/>
        <v>64.193360769999998</v>
      </c>
      <c r="D16" s="19">
        <v>38.999813609999997</v>
      </c>
      <c r="E16" s="19">
        <v>9.7132471600000017</v>
      </c>
      <c r="F16" s="19">
        <v>15.4803</v>
      </c>
      <c r="G16" s="20">
        <v>0</v>
      </c>
    </row>
    <row r="17" spans="1:7" ht="40.5" customHeight="1" x14ac:dyDescent="0.25">
      <c r="A17" s="16">
        <f>+A16+0.01</f>
        <v>1.1100000000000001</v>
      </c>
      <c r="B17" s="17" t="s">
        <v>21</v>
      </c>
      <c r="C17" s="18">
        <f t="shared" si="0"/>
        <v>2971.7767581000003</v>
      </c>
      <c r="D17" s="19">
        <v>2051.1157800000001</v>
      </c>
      <c r="E17" s="19">
        <v>533.803226</v>
      </c>
      <c r="F17" s="19">
        <v>386.85775210000003</v>
      </c>
      <c r="G17" s="20">
        <v>0</v>
      </c>
    </row>
    <row r="18" spans="1:7" ht="40.5" x14ac:dyDescent="0.25">
      <c r="A18" s="16">
        <f t="shared" ref="A18:A49" si="2">+A17+0.01</f>
        <v>1.1200000000000001</v>
      </c>
      <c r="B18" s="17" t="s">
        <v>22</v>
      </c>
      <c r="C18" s="18">
        <f t="shared" si="0"/>
        <v>17087.182927099999</v>
      </c>
      <c r="D18" s="19">
        <v>11613.465994999999</v>
      </c>
      <c r="E18" s="19">
        <v>2749.873059</v>
      </c>
      <c r="F18" s="19">
        <v>2723.8438731000001</v>
      </c>
      <c r="G18" s="20">
        <v>0</v>
      </c>
    </row>
    <row r="19" spans="1:7" ht="20.25" x14ac:dyDescent="0.25">
      <c r="A19" s="16">
        <f t="shared" si="2"/>
        <v>1.1300000000000001</v>
      </c>
      <c r="B19" s="17" t="s">
        <v>23</v>
      </c>
      <c r="C19" s="18">
        <f t="shared" si="0"/>
        <v>3305.1536267499996</v>
      </c>
      <c r="D19" s="19">
        <v>1650.439437</v>
      </c>
      <c r="E19" s="19">
        <v>403.522603</v>
      </c>
      <c r="F19" s="19">
        <v>1251.1915867499999</v>
      </c>
      <c r="G19" s="20">
        <v>0</v>
      </c>
    </row>
    <row r="20" spans="1:7" ht="20.25" x14ac:dyDescent="0.25">
      <c r="A20" s="16">
        <f t="shared" si="2"/>
        <v>1.1400000000000001</v>
      </c>
      <c r="B20" s="17" t="s">
        <v>24</v>
      </c>
      <c r="C20" s="18">
        <f t="shared" si="0"/>
        <v>1348.98249003</v>
      </c>
      <c r="D20" s="19">
        <v>809.47773499999994</v>
      </c>
      <c r="E20" s="19">
        <v>195.72376</v>
      </c>
      <c r="F20" s="19">
        <v>343.78099502999999</v>
      </c>
      <c r="G20" s="20">
        <v>0</v>
      </c>
    </row>
    <row r="21" spans="1:7" ht="20.25" x14ac:dyDescent="0.25">
      <c r="A21" s="16">
        <f t="shared" si="2"/>
        <v>1.1500000000000001</v>
      </c>
      <c r="B21" s="17" t="s">
        <v>25</v>
      </c>
      <c r="C21" s="18">
        <f t="shared" si="0"/>
        <v>557.72159446000001</v>
      </c>
      <c r="D21" s="19">
        <v>361.15776</v>
      </c>
      <c r="E21" s="19">
        <v>86.603426000000013</v>
      </c>
      <c r="F21" s="19">
        <v>109.96040846</v>
      </c>
      <c r="G21" s="20">
        <v>0</v>
      </c>
    </row>
    <row r="22" spans="1:7" ht="40.5" x14ac:dyDescent="0.25">
      <c r="A22" s="16">
        <f t="shared" si="2"/>
        <v>1.1600000000000001</v>
      </c>
      <c r="B22" s="17" t="s">
        <v>26</v>
      </c>
      <c r="C22" s="18">
        <f t="shared" si="0"/>
        <v>4283.7070546900004</v>
      </c>
      <c r="D22" s="19">
        <v>2508.0139380000001</v>
      </c>
      <c r="E22" s="19">
        <v>578.98034499999994</v>
      </c>
      <c r="F22" s="19">
        <v>1196.7127716900002</v>
      </c>
      <c r="G22" s="20">
        <v>0</v>
      </c>
    </row>
    <row r="23" spans="1:7" ht="20.25" x14ac:dyDescent="0.25">
      <c r="A23" s="16">
        <f t="shared" si="2"/>
        <v>1.1700000000000002</v>
      </c>
      <c r="B23" s="17" t="s">
        <v>27</v>
      </c>
      <c r="C23" s="18">
        <f t="shared" si="0"/>
        <v>1364.0173167299999</v>
      </c>
      <c r="D23" s="19">
        <v>851.45341099999996</v>
      </c>
      <c r="E23" s="19">
        <v>190.983667</v>
      </c>
      <c r="F23" s="19">
        <v>321.58023873000002</v>
      </c>
      <c r="G23" s="20">
        <v>0</v>
      </c>
    </row>
    <row r="24" spans="1:7" ht="20.25" x14ac:dyDescent="0.25">
      <c r="A24" s="16">
        <f t="shared" si="2"/>
        <v>1.1800000000000002</v>
      </c>
      <c r="B24" s="17" t="s">
        <v>28</v>
      </c>
      <c r="C24" s="18">
        <f t="shared" si="0"/>
        <v>3567.38548085</v>
      </c>
      <c r="D24" s="19">
        <v>2426.0519840000002</v>
      </c>
      <c r="E24" s="19">
        <v>540.34667100000001</v>
      </c>
      <c r="F24" s="19">
        <v>600.98682585000006</v>
      </c>
      <c r="G24" s="20">
        <v>0</v>
      </c>
    </row>
    <row r="25" spans="1:7" ht="40.5" x14ac:dyDescent="0.25">
      <c r="A25" s="16">
        <f t="shared" si="2"/>
        <v>1.1900000000000002</v>
      </c>
      <c r="B25" s="17" t="s">
        <v>29</v>
      </c>
      <c r="C25" s="18">
        <f t="shared" si="0"/>
        <v>4264.6576895999997</v>
      </c>
      <c r="D25" s="19">
        <v>2536.4580664299997</v>
      </c>
      <c r="E25" s="19">
        <v>609.63397386000008</v>
      </c>
      <c r="F25" s="19">
        <v>1118.56564931</v>
      </c>
      <c r="G25" s="20">
        <v>0</v>
      </c>
    </row>
    <row r="26" spans="1:7" ht="20.25" x14ac:dyDescent="0.25">
      <c r="A26" s="16">
        <f t="shared" si="2"/>
        <v>1.2000000000000002</v>
      </c>
      <c r="B26" s="17" t="s">
        <v>30</v>
      </c>
      <c r="C26" s="18">
        <f t="shared" si="0"/>
        <v>848.81593449999991</v>
      </c>
      <c r="D26" s="19">
        <v>532.77280399999995</v>
      </c>
      <c r="E26" s="19">
        <v>125.85127899999999</v>
      </c>
      <c r="F26" s="19">
        <v>190.19185149999998</v>
      </c>
      <c r="G26" s="20">
        <v>0</v>
      </c>
    </row>
    <row r="27" spans="1:7" ht="20.25" x14ac:dyDescent="0.25">
      <c r="A27" s="16">
        <f t="shared" si="2"/>
        <v>1.2100000000000002</v>
      </c>
      <c r="B27" s="17" t="s">
        <v>31</v>
      </c>
      <c r="C27" s="18">
        <f t="shared" si="0"/>
        <v>1804.9195460000001</v>
      </c>
      <c r="D27" s="19">
        <v>1127.994236</v>
      </c>
      <c r="E27" s="19">
        <v>266.80642599999999</v>
      </c>
      <c r="F27" s="19">
        <v>410.11888400000004</v>
      </c>
      <c r="G27" s="20">
        <v>0</v>
      </c>
    </row>
    <row r="28" spans="1:7" ht="20.25" x14ac:dyDescent="0.25">
      <c r="A28" s="16">
        <f t="shared" si="2"/>
        <v>1.2200000000000002</v>
      </c>
      <c r="B28" s="17" t="s">
        <v>32</v>
      </c>
      <c r="C28" s="18">
        <f t="shared" si="0"/>
        <v>6124.2180249899993</v>
      </c>
      <c r="D28" s="19">
        <v>4100.9868879999995</v>
      </c>
      <c r="E28" s="19">
        <v>992.487528</v>
      </c>
      <c r="F28" s="19">
        <v>1030.74360899</v>
      </c>
      <c r="G28" s="20">
        <v>0</v>
      </c>
    </row>
    <row r="29" spans="1:7" ht="20.25" x14ac:dyDescent="0.25">
      <c r="A29" s="16">
        <f t="shared" si="2"/>
        <v>1.2300000000000002</v>
      </c>
      <c r="B29" s="17" t="s">
        <v>33</v>
      </c>
      <c r="C29" s="18">
        <f t="shared" si="0"/>
        <v>882.80420448000007</v>
      </c>
      <c r="D29" s="19">
        <v>613.91305896000006</v>
      </c>
      <c r="E29" s="19">
        <v>132.94998402000002</v>
      </c>
      <c r="F29" s="19">
        <v>135.94116149999999</v>
      </c>
      <c r="G29" s="20">
        <v>0</v>
      </c>
    </row>
    <row r="30" spans="1:7" ht="20.25" x14ac:dyDescent="0.25">
      <c r="A30" s="16">
        <f t="shared" si="2"/>
        <v>1.2400000000000002</v>
      </c>
      <c r="B30" s="17" t="s">
        <v>34</v>
      </c>
      <c r="C30" s="18">
        <f t="shared" si="0"/>
        <v>2916.9407029000004</v>
      </c>
      <c r="D30" s="19">
        <v>1631.0142050000002</v>
      </c>
      <c r="E30" s="19">
        <v>400.46394500000002</v>
      </c>
      <c r="F30" s="19">
        <v>885.46255289999999</v>
      </c>
      <c r="G30" s="20">
        <v>0</v>
      </c>
    </row>
    <row r="31" spans="1:7" ht="40.5" x14ac:dyDescent="0.25">
      <c r="A31" s="16">
        <f t="shared" si="2"/>
        <v>1.2500000000000002</v>
      </c>
      <c r="B31" s="17" t="s">
        <v>35</v>
      </c>
      <c r="C31" s="18">
        <f t="shared" si="0"/>
        <v>1471.5508775399999</v>
      </c>
      <c r="D31" s="19">
        <v>1029.450957</v>
      </c>
      <c r="E31" s="19">
        <v>237.344514</v>
      </c>
      <c r="F31" s="19">
        <v>204.75540654</v>
      </c>
      <c r="G31" s="20">
        <v>0</v>
      </c>
    </row>
    <row r="32" spans="1:7" ht="40.5" x14ac:dyDescent="0.25">
      <c r="A32" s="16">
        <f t="shared" si="2"/>
        <v>1.2600000000000002</v>
      </c>
      <c r="B32" s="17" t="s">
        <v>36</v>
      </c>
      <c r="C32" s="18">
        <f t="shared" si="0"/>
        <v>1469.5208974899999</v>
      </c>
      <c r="D32" s="19">
        <v>904.75524404999999</v>
      </c>
      <c r="E32" s="19">
        <v>193.88988594</v>
      </c>
      <c r="F32" s="19">
        <v>370.87576749999999</v>
      </c>
      <c r="G32" s="20">
        <v>0</v>
      </c>
    </row>
    <row r="33" spans="1:7" ht="20.25" x14ac:dyDescent="0.25">
      <c r="A33" s="16">
        <f t="shared" si="2"/>
        <v>1.2700000000000002</v>
      </c>
      <c r="B33" s="17" t="s">
        <v>37</v>
      </c>
      <c r="C33" s="18">
        <f t="shared" si="0"/>
        <v>657.04831899999999</v>
      </c>
      <c r="D33" s="19">
        <v>418.48666100000003</v>
      </c>
      <c r="E33" s="19">
        <v>97.777258000000003</v>
      </c>
      <c r="F33" s="19">
        <v>140.78440000000001</v>
      </c>
      <c r="G33" s="20">
        <v>0</v>
      </c>
    </row>
    <row r="34" spans="1:7" ht="20.25" x14ac:dyDescent="0.25">
      <c r="A34" s="16">
        <f t="shared" si="2"/>
        <v>1.2800000000000002</v>
      </c>
      <c r="B34" s="17" t="s">
        <v>38</v>
      </c>
      <c r="C34" s="18">
        <f t="shared" si="0"/>
        <v>1533.5291425</v>
      </c>
      <c r="D34" s="19">
        <v>784.00705299999993</v>
      </c>
      <c r="E34" s="19">
        <v>190.09895699999998</v>
      </c>
      <c r="F34" s="19">
        <v>559.42313249999995</v>
      </c>
      <c r="G34" s="20">
        <v>0</v>
      </c>
    </row>
    <row r="35" spans="1:7" ht="40.5" x14ac:dyDescent="0.25">
      <c r="A35" s="16">
        <f t="shared" si="2"/>
        <v>1.2900000000000003</v>
      </c>
      <c r="B35" s="17" t="s">
        <v>39</v>
      </c>
      <c r="C35" s="18">
        <f t="shared" si="0"/>
        <v>1447.0302680000002</v>
      </c>
      <c r="D35" s="19">
        <v>984.138057</v>
      </c>
      <c r="E35" s="19">
        <v>238.65188500000002</v>
      </c>
      <c r="F35" s="19">
        <v>224.24032600000001</v>
      </c>
      <c r="G35" s="20">
        <v>0</v>
      </c>
    </row>
    <row r="36" spans="1:7" ht="40.5" x14ac:dyDescent="0.25">
      <c r="A36" s="16">
        <f t="shared" si="2"/>
        <v>1.3000000000000003</v>
      </c>
      <c r="B36" s="17" t="s">
        <v>39</v>
      </c>
      <c r="C36" s="18">
        <f t="shared" si="0"/>
        <v>23.004000000000001</v>
      </c>
      <c r="D36" s="19">
        <v>0</v>
      </c>
      <c r="E36" s="19">
        <v>0</v>
      </c>
      <c r="F36" s="19">
        <v>23.004000000000001</v>
      </c>
      <c r="G36" s="20">
        <v>0</v>
      </c>
    </row>
    <row r="37" spans="1:7" ht="40.5" x14ac:dyDescent="0.25">
      <c r="A37" s="16">
        <f t="shared" si="2"/>
        <v>1.3100000000000003</v>
      </c>
      <c r="B37" s="17" t="s">
        <v>40</v>
      </c>
      <c r="C37" s="18">
        <f t="shared" si="0"/>
        <v>39.041195860000002</v>
      </c>
      <c r="D37" s="19">
        <v>31.245226300000002</v>
      </c>
      <c r="E37" s="19">
        <v>7.7959695599999996</v>
      </c>
      <c r="F37" s="19">
        <v>0</v>
      </c>
      <c r="G37" s="20">
        <v>0</v>
      </c>
    </row>
    <row r="38" spans="1:7" ht="20.25" x14ac:dyDescent="0.25">
      <c r="A38" s="16">
        <f t="shared" si="2"/>
        <v>1.3200000000000003</v>
      </c>
      <c r="B38" s="17" t="s">
        <v>41</v>
      </c>
      <c r="C38" s="18">
        <f t="shared" si="0"/>
        <v>2126.5176362500001</v>
      </c>
      <c r="D38" s="19">
        <v>1439.1217670000001</v>
      </c>
      <c r="E38" s="19">
        <v>345.03422600000005</v>
      </c>
      <c r="F38" s="19">
        <v>342.36164325000004</v>
      </c>
      <c r="G38" s="20">
        <v>0</v>
      </c>
    </row>
    <row r="39" spans="1:7" ht="20.25" x14ac:dyDescent="0.25">
      <c r="A39" s="16">
        <f t="shared" si="2"/>
        <v>1.3300000000000003</v>
      </c>
      <c r="B39" s="17" t="s">
        <v>42</v>
      </c>
      <c r="C39" s="18">
        <f t="shared" si="0"/>
        <v>1901.97122825</v>
      </c>
      <c r="D39" s="19">
        <v>1344.532749</v>
      </c>
      <c r="E39" s="19">
        <v>378.27213799999998</v>
      </c>
      <c r="F39" s="19">
        <v>179.16634124999999</v>
      </c>
      <c r="G39" s="20">
        <v>0</v>
      </c>
    </row>
    <row r="40" spans="1:7" ht="20.25" x14ac:dyDescent="0.25">
      <c r="A40" s="16">
        <f t="shared" si="2"/>
        <v>1.3400000000000003</v>
      </c>
      <c r="B40" s="17" t="s">
        <v>43</v>
      </c>
      <c r="C40" s="18">
        <f t="shared" si="0"/>
        <v>358.84390500000001</v>
      </c>
      <c r="D40" s="19">
        <v>277.01192400000002</v>
      </c>
      <c r="E40" s="19">
        <v>67.391981000000001</v>
      </c>
      <c r="F40" s="19">
        <v>14.44</v>
      </c>
      <c r="G40" s="20">
        <v>0</v>
      </c>
    </row>
    <row r="41" spans="1:7" ht="40.5" x14ac:dyDescent="0.25">
      <c r="A41" s="16">
        <f t="shared" si="2"/>
        <v>1.3500000000000003</v>
      </c>
      <c r="B41" s="17" t="s">
        <v>44</v>
      </c>
      <c r="C41" s="18">
        <f t="shared" si="0"/>
        <v>430.82758911999991</v>
      </c>
      <c r="D41" s="19">
        <v>342.46190481999997</v>
      </c>
      <c r="E41" s="19">
        <v>83.716938499999998</v>
      </c>
      <c r="F41" s="19">
        <v>4.6487457999999995</v>
      </c>
      <c r="G41" s="20">
        <v>0</v>
      </c>
    </row>
    <row r="42" spans="1:7" ht="40.5" x14ac:dyDescent="0.25">
      <c r="A42" s="16">
        <f t="shared" si="2"/>
        <v>1.3600000000000003</v>
      </c>
      <c r="B42" s="17" t="s">
        <v>45</v>
      </c>
      <c r="C42" s="18">
        <f t="shared" si="0"/>
        <v>505.83338274999994</v>
      </c>
      <c r="D42" s="19">
        <v>385.85068699999999</v>
      </c>
      <c r="E42" s="19">
        <v>94.833629000000002</v>
      </c>
      <c r="F42" s="19">
        <v>25.149066750000003</v>
      </c>
      <c r="G42" s="20">
        <v>0</v>
      </c>
    </row>
    <row r="43" spans="1:7" ht="40.5" x14ac:dyDescent="0.25">
      <c r="A43" s="16">
        <f t="shared" si="2"/>
        <v>1.3700000000000003</v>
      </c>
      <c r="B43" s="17" t="s">
        <v>46</v>
      </c>
      <c r="C43" s="18">
        <f t="shared" si="0"/>
        <v>44.472189999999998</v>
      </c>
      <c r="D43" s="19">
        <v>33.177751999999998</v>
      </c>
      <c r="E43" s="19">
        <v>8.2944379999999995</v>
      </c>
      <c r="F43" s="19">
        <v>3</v>
      </c>
      <c r="G43" s="20">
        <v>0</v>
      </c>
    </row>
    <row r="44" spans="1:7" ht="20.25" x14ac:dyDescent="0.25">
      <c r="A44" s="16">
        <f t="shared" si="2"/>
        <v>1.3800000000000003</v>
      </c>
      <c r="B44" s="17" t="s">
        <v>47</v>
      </c>
      <c r="C44" s="21">
        <f t="shared" si="0"/>
        <v>344.71576812000001</v>
      </c>
      <c r="D44" s="19">
        <v>269.81288499999999</v>
      </c>
      <c r="E44" s="19">
        <v>66.966909999999999</v>
      </c>
      <c r="F44" s="19">
        <v>7.9359731200000008</v>
      </c>
      <c r="G44" s="20">
        <v>0</v>
      </c>
    </row>
    <row r="45" spans="1:7" ht="40.5" x14ac:dyDescent="0.25">
      <c r="A45" s="16">
        <f t="shared" si="2"/>
        <v>1.3900000000000003</v>
      </c>
      <c r="B45" s="17" t="s">
        <v>11</v>
      </c>
      <c r="C45" s="21">
        <f t="shared" si="0"/>
        <v>45.976052999999993</v>
      </c>
      <c r="D45" s="19">
        <v>37.282069999999997</v>
      </c>
      <c r="E45" s="19">
        <v>8.6939829999999994</v>
      </c>
      <c r="F45" s="19">
        <v>0</v>
      </c>
      <c r="G45" s="20">
        <v>0</v>
      </c>
    </row>
    <row r="46" spans="1:7" ht="40.5" x14ac:dyDescent="0.25">
      <c r="A46" s="16">
        <f t="shared" si="2"/>
        <v>1.4000000000000004</v>
      </c>
      <c r="B46" s="17" t="s">
        <v>48</v>
      </c>
      <c r="C46" s="21">
        <f t="shared" si="0"/>
        <v>661.22432000000003</v>
      </c>
      <c r="D46" s="19">
        <v>430.66709700000001</v>
      </c>
      <c r="E46" s="19">
        <v>108.196223</v>
      </c>
      <c r="F46" s="19">
        <v>122.361</v>
      </c>
      <c r="G46" s="20">
        <v>0</v>
      </c>
    </row>
    <row r="47" spans="1:7" ht="40.5" x14ac:dyDescent="0.25">
      <c r="A47" s="16">
        <f t="shared" si="2"/>
        <v>1.4100000000000004</v>
      </c>
      <c r="B47" s="17" t="s">
        <v>49</v>
      </c>
      <c r="C47" s="21">
        <f t="shared" si="0"/>
        <v>2160.009</v>
      </c>
      <c r="D47" s="19">
        <v>0</v>
      </c>
      <c r="E47" s="19">
        <v>0</v>
      </c>
      <c r="F47" s="19">
        <v>2160.009</v>
      </c>
      <c r="G47" s="20">
        <v>0</v>
      </c>
    </row>
    <row r="48" spans="1:7" ht="40.5" x14ac:dyDescent="0.25">
      <c r="A48" s="16">
        <f t="shared" si="2"/>
        <v>1.4200000000000004</v>
      </c>
      <c r="B48" s="17" t="s">
        <v>50</v>
      </c>
      <c r="C48" s="21">
        <f t="shared" si="0"/>
        <v>299.21723250000002</v>
      </c>
      <c r="D48" s="19">
        <v>227.89422200000001</v>
      </c>
      <c r="E48" s="19">
        <v>56.282980999999999</v>
      </c>
      <c r="F48" s="19">
        <v>15.040029500000001</v>
      </c>
      <c r="G48" s="20">
        <v>0</v>
      </c>
    </row>
    <row r="49" spans="1:7" ht="40.5" x14ac:dyDescent="0.25">
      <c r="A49" s="16">
        <f t="shared" si="2"/>
        <v>1.4300000000000004</v>
      </c>
      <c r="B49" s="17" t="s">
        <v>51</v>
      </c>
      <c r="C49" s="21">
        <f t="shared" si="0"/>
        <v>53.857813999999991</v>
      </c>
      <c r="D49" s="19">
        <v>43.176250999999993</v>
      </c>
      <c r="E49" s="19">
        <v>10.681563000000001</v>
      </c>
      <c r="F49" s="19">
        <v>0</v>
      </c>
      <c r="G49" s="20">
        <v>0</v>
      </c>
    </row>
    <row r="50" spans="1:7" ht="40.5" x14ac:dyDescent="0.25">
      <c r="A50" s="16">
        <v>1.4400000000000004</v>
      </c>
      <c r="B50" s="17" t="s">
        <v>52</v>
      </c>
      <c r="C50" s="21">
        <v>0</v>
      </c>
      <c r="D50" s="19">
        <v>1104.855429</v>
      </c>
      <c r="E50" s="19">
        <v>270.95793599999996</v>
      </c>
      <c r="F50" s="19">
        <v>516.74006800000006</v>
      </c>
      <c r="G50" s="20">
        <v>0</v>
      </c>
    </row>
    <row r="51" spans="1:7" ht="40.5" x14ac:dyDescent="0.25">
      <c r="A51" s="16">
        <v>1.4500000000000004</v>
      </c>
      <c r="B51" s="17" t="s">
        <v>11</v>
      </c>
      <c r="C51" s="21">
        <v>0</v>
      </c>
      <c r="D51" s="19">
        <v>1277.9443019999999</v>
      </c>
      <c r="E51" s="19">
        <v>314.11512699999997</v>
      </c>
      <c r="F51" s="19">
        <v>225.554123</v>
      </c>
      <c r="G51" s="20">
        <v>0</v>
      </c>
    </row>
    <row r="52" spans="1:7" ht="40.5" x14ac:dyDescent="0.25">
      <c r="A52" s="16">
        <v>1.46</v>
      </c>
      <c r="B52" s="17" t="s">
        <v>53</v>
      </c>
      <c r="C52" s="21">
        <v>0</v>
      </c>
      <c r="D52" s="19">
        <v>488.97401200000002</v>
      </c>
      <c r="E52" s="19">
        <v>114.287026</v>
      </c>
      <c r="F52" s="19">
        <v>129.25634626000002</v>
      </c>
      <c r="G52" s="20">
        <v>0</v>
      </c>
    </row>
    <row r="53" spans="1:7" ht="20.25" x14ac:dyDescent="0.25">
      <c r="A53" s="16">
        <f t="shared" ref="A53:A75" si="3">+A52+0.01</f>
        <v>1.47</v>
      </c>
      <c r="B53" s="17" t="s">
        <v>54</v>
      </c>
      <c r="C53" s="21">
        <v>0</v>
      </c>
      <c r="D53" s="19">
        <v>15.925439000000001</v>
      </c>
      <c r="E53" s="19">
        <v>3.98136</v>
      </c>
      <c r="F53" s="19">
        <v>25.0182</v>
      </c>
      <c r="G53" s="20">
        <v>0</v>
      </c>
    </row>
    <row r="54" spans="1:7" ht="40.5" x14ac:dyDescent="0.25">
      <c r="A54" s="16">
        <f t="shared" si="3"/>
        <v>1.48</v>
      </c>
      <c r="B54" s="17" t="s">
        <v>55</v>
      </c>
      <c r="C54" s="21">
        <v>0</v>
      </c>
      <c r="D54" s="19">
        <v>0</v>
      </c>
      <c r="E54" s="19">
        <v>0</v>
      </c>
      <c r="F54" s="19">
        <v>409.78628556000001</v>
      </c>
      <c r="G54" s="20">
        <v>0</v>
      </c>
    </row>
    <row r="55" spans="1:7" ht="40.5" x14ac:dyDescent="0.25">
      <c r="A55" s="16">
        <f t="shared" si="3"/>
        <v>1.49</v>
      </c>
      <c r="B55" s="17" t="s">
        <v>56</v>
      </c>
      <c r="C55" s="21">
        <v>0</v>
      </c>
      <c r="D55" s="19">
        <v>197.15799999999999</v>
      </c>
      <c r="E55" s="19">
        <v>49.289499999999997</v>
      </c>
      <c r="F55" s="19">
        <v>0</v>
      </c>
      <c r="G55" s="20">
        <v>0</v>
      </c>
    </row>
    <row r="56" spans="1:7" ht="40.5" x14ac:dyDescent="0.25">
      <c r="A56" s="22" t="s">
        <v>57</v>
      </c>
      <c r="B56" s="17" t="s">
        <v>58</v>
      </c>
      <c r="C56" s="21">
        <v>0</v>
      </c>
      <c r="D56" s="19">
        <v>214.88636400000001</v>
      </c>
      <c r="E56" s="19">
        <v>53.721591000000004</v>
      </c>
      <c r="F56" s="19">
        <v>0</v>
      </c>
      <c r="G56" s="20">
        <v>0</v>
      </c>
    </row>
    <row r="57" spans="1:7" ht="20.25" x14ac:dyDescent="0.25">
      <c r="A57" s="16">
        <f t="shared" si="3"/>
        <v>1.51</v>
      </c>
      <c r="B57" s="17" t="s">
        <v>59</v>
      </c>
      <c r="C57" s="21">
        <v>0</v>
      </c>
      <c r="D57" s="19">
        <v>20.393028999999999</v>
      </c>
      <c r="E57" s="19">
        <v>5.0982569999999994</v>
      </c>
      <c r="F57" s="19">
        <v>0</v>
      </c>
      <c r="G57" s="20">
        <v>0</v>
      </c>
    </row>
    <row r="58" spans="1:7" ht="40.5" x14ac:dyDescent="0.25">
      <c r="A58" s="16">
        <f t="shared" si="3"/>
        <v>1.52</v>
      </c>
      <c r="B58" s="17" t="s">
        <v>60</v>
      </c>
      <c r="C58" s="21">
        <v>0</v>
      </c>
      <c r="D58" s="19">
        <v>2514.4318169999997</v>
      </c>
      <c r="E58" s="19">
        <v>628.60795499999995</v>
      </c>
      <c r="F58" s="19">
        <v>0</v>
      </c>
      <c r="G58" s="20">
        <v>0</v>
      </c>
    </row>
    <row r="59" spans="1:7" ht="20.25" x14ac:dyDescent="0.25">
      <c r="A59" s="16">
        <f t="shared" si="3"/>
        <v>1.53</v>
      </c>
      <c r="B59" s="17" t="s">
        <v>61</v>
      </c>
      <c r="C59" s="21">
        <v>0</v>
      </c>
      <c r="D59" s="19">
        <v>20.606000000000002</v>
      </c>
      <c r="E59" s="19">
        <v>5.1515000000000004</v>
      </c>
      <c r="F59" s="19">
        <v>0</v>
      </c>
      <c r="G59" s="20">
        <v>0</v>
      </c>
    </row>
    <row r="60" spans="1:7" ht="20.25" x14ac:dyDescent="0.25">
      <c r="A60" s="16">
        <f t="shared" si="3"/>
        <v>1.54</v>
      </c>
      <c r="B60" s="17" t="s">
        <v>62</v>
      </c>
      <c r="C60" s="21">
        <v>0</v>
      </c>
      <c r="D60" s="19">
        <v>326.89394199999998</v>
      </c>
      <c r="E60" s="19">
        <v>81.723486000000008</v>
      </c>
      <c r="F60" s="19">
        <v>0</v>
      </c>
      <c r="G60" s="20">
        <v>0</v>
      </c>
    </row>
    <row r="61" spans="1:7" ht="20.25" x14ac:dyDescent="0.25">
      <c r="A61" s="16">
        <f t="shared" si="3"/>
        <v>1.55</v>
      </c>
      <c r="B61" s="17" t="s">
        <v>63</v>
      </c>
      <c r="C61" s="21">
        <v>0</v>
      </c>
      <c r="D61" s="19">
        <v>9.1952270000000009</v>
      </c>
      <c r="E61" s="19">
        <v>2.2988069999999996</v>
      </c>
      <c r="F61" s="19">
        <v>0</v>
      </c>
      <c r="G61" s="20">
        <v>0</v>
      </c>
    </row>
    <row r="62" spans="1:7" ht="60.75" x14ac:dyDescent="0.25">
      <c r="A62" s="16">
        <f t="shared" si="3"/>
        <v>1.56</v>
      </c>
      <c r="B62" s="17" t="s">
        <v>64</v>
      </c>
      <c r="C62" s="21">
        <v>0</v>
      </c>
      <c r="D62" s="19">
        <v>32.102927000000001</v>
      </c>
      <c r="E62" s="19">
        <v>8.0257319999999996</v>
      </c>
      <c r="F62" s="19">
        <v>117.72063800000001</v>
      </c>
      <c r="G62" s="20">
        <v>0</v>
      </c>
    </row>
    <row r="63" spans="1:7" ht="20.25" x14ac:dyDescent="0.25">
      <c r="A63" s="16">
        <f t="shared" si="3"/>
        <v>1.57</v>
      </c>
      <c r="B63" s="17" t="s">
        <v>65</v>
      </c>
      <c r="C63" s="21">
        <v>0</v>
      </c>
      <c r="D63" s="19">
        <v>106.39662300000001</v>
      </c>
      <c r="E63" s="19">
        <v>26.599156000000001</v>
      </c>
      <c r="F63" s="19">
        <v>0</v>
      </c>
      <c r="G63" s="20">
        <v>0</v>
      </c>
    </row>
    <row r="64" spans="1:7" ht="40.5" x14ac:dyDescent="0.25">
      <c r="A64" s="16">
        <f t="shared" si="3"/>
        <v>1.58</v>
      </c>
      <c r="B64" s="17" t="s">
        <v>66</v>
      </c>
      <c r="C64" s="21">
        <v>0</v>
      </c>
      <c r="D64" s="19">
        <v>0.27900000000000003</v>
      </c>
      <c r="E64" s="19">
        <v>6.9750000000000006E-2</v>
      </c>
      <c r="F64" s="19">
        <v>0</v>
      </c>
      <c r="G64" s="20">
        <v>0</v>
      </c>
    </row>
    <row r="65" spans="1:7" ht="40.5" x14ac:dyDescent="0.25">
      <c r="A65" s="16">
        <f t="shared" si="3"/>
        <v>1.59</v>
      </c>
      <c r="B65" s="17" t="s">
        <v>67</v>
      </c>
      <c r="C65" s="21">
        <v>0</v>
      </c>
      <c r="D65" s="19">
        <v>627.76728200000002</v>
      </c>
      <c r="E65" s="19">
        <v>156.941821</v>
      </c>
      <c r="F65" s="19">
        <v>0</v>
      </c>
      <c r="G65" s="20">
        <v>0</v>
      </c>
    </row>
    <row r="66" spans="1:7" ht="20.25" x14ac:dyDescent="0.25">
      <c r="A66" s="22" t="s">
        <v>68</v>
      </c>
      <c r="B66" s="17" t="s">
        <v>69</v>
      </c>
      <c r="C66" s="21">
        <v>0</v>
      </c>
      <c r="D66" s="19">
        <v>581.01439300000004</v>
      </c>
      <c r="E66" s="19">
        <v>145.25359800000001</v>
      </c>
      <c r="F66" s="19">
        <v>0</v>
      </c>
      <c r="G66" s="20">
        <v>0</v>
      </c>
    </row>
    <row r="67" spans="1:7" ht="20.25" x14ac:dyDescent="0.25">
      <c r="A67" s="16">
        <f t="shared" si="3"/>
        <v>1.61</v>
      </c>
      <c r="B67" s="17" t="s">
        <v>70</v>
      </c>
      <c r="C67" s="21">
        <v>0</v>
      </c>
      <c r="D67" s="19">
        <v>156.60585699999999</v>
      </c>
      <c r="E67" s="19">
        <v>39.151463999999997</v>
      </c>
      <c r="F67" s="19">
        <v>0</v>
      </c>
      <c r="G67" s="20">
        <v>0</v>
      </c>
    </row>
    <row r="68" spans="1:7" ht="20.25" x14ac:dyDescent="0.25">
      <c r="A68" s="16">
        <f t="shared" si="3"/>
        <v>1.62</v>
      </c>
      <c r="B68" s="17" t="s">
        <v>71</v>
      </c>
      <c r="C68" s="21">
        <v>0</v>
      </c>
      <c r="D68" s="19">
        <v>228.95066599999998</v>
      </c>
      <c r="E68" s="19">
        <v>57.237667000000002</v>
      </c>
      <c r="F68" s="19">
        <v>0</v>
      </c>
      <c r="G68" s="20">
        <v>0</v>
      </c>
    </row>
    <row r="69" spans="1:7" ht="20.25" x14ac:dyDescent="0.25">
      <c r="A69" s="16">
        <f t="shared" si="3"/>
        <v>1.6300000000000001</v>
      </c>
      <c r="B69" s="17" t="s">
        <v>72</v>
      </c>
      <c r="C69" s="21">
        <v>0</v>
      </c>
      <c r="D69" s="19">
        <v>277.89772600000003</v>
      </c>
      <c r="E69" s="19">
        <v>69.474432000000007</v>
      </c>
      <c r="F69" s="19">
        <v>0</v>
      </c>
      <c r="G69" s="20">
        <v>0</v>
      </c>
    </row>
    <row r="70" spans="1:7" ht="40.5" x14ac:dyDescent="0.25">
      <c r="A70" s="16">
        <f t="shared" si="3"/>
        <v>1.6400000000000001</v>
      </c>
      <c r="B70" s="17" t="s">
        <v>73</v>
      </c>
      <c r="C70" s="21">
        <v>0</v>
      </c>
      <c r="D70" s="19">
        <v>4.7064399999999997</v>
      </c>
      <c r="E70" s="19">
        <v>1.1837120000000001</v>
      </c>
      <c r="F70" s="19">
        <v>0</v>
      </c>
      <c r="G70" s="20">
        <v>0</v>
      </c>
    </row>
    <row r="71" spans="1:7" ht="40.5" x14ac:dyDescent="0.25">
      <c r="A71" s="16">
        <f t="shared" si="3"/>
        <v>1.6500000000000001</v>
      </c>
      <c r="B71" s="17" t="s">
        <v>74</v>
      </c>
      <c r="C71" s="21">
        <v>0</v>
      </c>
      <c r="D71" s="19">
        <v>0</v>
      </c>
      <c r="E71" s="19">
        <v>0</v>
      </c>
      <c r="F71" s="19">
        <v>1642.5149997400001</v>
      </c>
      <c r="G71" s="20">
        <v>0</v>
      </c>
    </row>
    <row r="72" spans="1:7" ht="20.25" x14ac:dyDescent="0.25">
      <c r="A72" s="16">
        <f t="shared" si="3"/>
        <v>1.6600000000000001</v>
      </c>
      <c r="B72" s="17" t="s">
        <v>75</v>
      </c>
      <c r="C72" s="21">
        <v>0</v>
      </c>
      <c r="D72" s="19">
        <v>141.57196999999999</v>
      </c>
      <c r="E72" s="19">
        <v>35.392993000000004</v>
      </c>
      <c r="F72" s="19">
        <v>0</v>
      </c>
      <c r="G72" s="20">
        <v>0</v>
      </c>
    </row>
    <row r="73" spans="1:7" ht="40.5" x14ac:dyDescent="0.25">
      <c r="A73" s="16">
        <f t="shared" si="3"/>
        <v>1.6700000000000002</v>
      </c>
      <c r="B73" s="17" t="s">
        <v>76</v>
      </c>
      <c r="C73" s="21">
        <v>0</v>
      </c>
      <c r="D73" s="19">
        <v>0</v>
      </c>
      <c r="E73" s="19">
        <v>0</v>
      </c>
      <c r="F73" s="19">
        <v>0</v>
      </c>
      <c r="G73" s="20">
        <v>477.01262099999997</v>
      </c>
    </row>
    <row r="74" spans="1:7" ht="40.5" x14ac:dyDescent="0.25">
      <c r="A74" s="16">
        <f t="shared" si="3"/>
        <v>1.6800000000000002</v>
      </c>
      <c r="B74" s="17" t="s">
        <v>77</v>
      </c>
      <c r="C74" s="21">
        <v>0</v>
      </c>
      <c r="D74" s="19">
        <v>0</v>
      </c>
      <c r="E74" s="19">
        <v>0</v>
      </c>
      <c r="F74" s="19">
        <v>0</v>
      </c>
      <c r="G74" s="20">
        <v>1661.6</v>
      </c>
    </row>
    <row r="75" spans="1:7" ht="60.75" x14ac:dyDescent="0.25">
      <c r="A75" s="16">
        <f t="shared" si="3"/>
        <v>1.6900000000000002</v>
      </c>
      <c r="B75" s="17" t="s">
        <v>78</v>
      </c>
      <c r="C75" s="21">
        <v>0</v>
      </c>
      <c r="D75" s="19">
        <v>0</v>
      </c>
      <c r="E75" s="19">
        <v>0</v>
      </c>
      <c r="F75" s="19">
        <v>0</v>
      </c>
      <c r="G75" s="20">
        <v>1938.8</v>
      </c>
    </row>
    <row r="76" spans="1:7" ht="61.5" thickBot="1" x14ac:dyDescent="0.3">
      <c r="A76" s="23" t="s">
        <v>79</v>
      </c>
      <c r="B76" s="24" t="s">
        <v>80</v>
      </c>
      <c r="C76" s="25">
        <v>0</v>
      </c>
      <c r="D76" s="26">
        <v>0</v>
      </c>
      <c r="E76" s="26">
        <v>0</v>
      </c>
      <c r="F76" s="26">
        <v>446.28300000000002</v>
      </c>
      <c r="G76" s="27">
        <v>0</v>
      </c>
    </row>
    <row r="77" spans="1:7" x14ac:dyDescent="0.25">
      <c r="B77" s="2"/>
      <c r="D77" s="28"/>
      <c r="E77" s="28"/>
      <c r="F77" s="28"/>
      <c r="G77" s="28"/>
    </row>
    <row r="78" spans="1:7" x14ac:dyDescent="0.25">
      <c r="B78" s="2"/>
      <c r="D78" s="28"/>
      <c r="E78" s="28"/>
      <c r="F78" s="28"/>
      <c r="G78" s="28"/>
    </row>
    <row r="79" spans="1:7" x14ac:dyDescent="0.25">
      <c r="B79" s="2"/>
      <c r="D79" s="28"/>
      <c r="E79" s="28"/>
      <c r="F79" s="28"/>
      <c r="G79" s="28"/>
    </row>
    <row r="80" spans="1:7" x14ac:dyDescent="0.25">
      <c r="B80" s="2"/>
      <c r="D80" s="28"/>
      <c r="E80" s="28"/>
      <c r="F80" s="28"/>
      <c r="G80" s="28"/>
    </row>
    <row r="81" spans="2:7" x14ac:dyDescent="0.25">
      <c r="B81" s="2"/>
      <c r="D81" s="28"/>
      <c r="E81" s="28"/>
      <c r="F81" s="28"/>
      <c r="G81" s="28"/>
    </row>
    <row r="82" spans="2:7" x14ac:dyDescent="0.25">
      <c r="B82" s="2"/>
      <c r="D82" s="28"/>
      <c r="E82" s="28"/>
      <c r="F82" s="28"/>
      <c r="G82" s="28"/>
    </row>
    <row r="83" spans="2:7" x14ac:dyDescent="0.25">
      <c r="B83" s="2"/>
      <c r="D83" s="28"/>
      <c r="E83" s="28"/>
      <c r="F83" s="28"/>
      <c r="G83" s="28"/>
    </row>
    <row r="84" spans="2:7" x14ac:dyDescent="0.25">
      <c r="B84" s="2"/>
      <c r="D84" s="28"/>
      <c r="E84" s="28"/>
      <c r="F84" s="28"/>
      <c r="G84" s="28"/>
    </row>
    <row r="85" spans="2:7" x14ac:dyDescent="0.25">
      <c r="B85" s="2"/>
      <c r="D85" s="28"/>
      <c r="E85" s="28"/>
      <c r="F85" s="28"/>
      <c r="G85" s="28"/>
    </row>
    <row r="86" spans="2:7" x14ac:dyDescent="0.25">
      <c r="B86" s="2"/>
      <c r="D86" s="28"/>
      <c r="E86" s="28"/>
      <c r="F86" s="28"/>
      <c r="G86" s="28"/>
    </row>
    <row r="87" spans="2:7" x14ac:dyDescent="0.25">
      <c r="B87" s="2"/>
      <c r="D87" s="28"/>
      <c r="E87" s="28"/>
      <c r="F87" s="28"/>
      <c r="G87" s="28"/>
    </row>
    <row r="88" spans="2:7" x14ac:dyDescent="0.25">
      <c r="B88" s="2"/>
      <c r="D88" s="28"/>
      <c r="E88" s="28"/>
      <c r="F88" s="28"/>
      <c r="G88" s="28"/>
    </row>
    <row r="89" spans="2:7" x14ac:dyDescent="0.25">
      <c r="B89" s="2"/>
      <c r="D89" s="28"/>
      <c r="E89" s="28"/>
      <c r="F89" s="28"/>
      <c r="G89" s="28"/>
    </row>
    <row r="90" spans="2:7" x14ac:dyDescent="0.25">
      <c r="B90" s="2"/>
      <c r="D90" s="28"/>
      <c r="E90" s="28"/>
      <c r="F90" s="28"/>
      <c r="G90" s="28"/>
    </row>
    <row r="91" spans="2:7" x14ac:dyDescent="0.25">
      <c r="B91" s="2"/>
      <c r="D91" s="28"/>
      <c r="E91" s="28"/>
      <c r="F91" s="28"/>
      <c r="G91" s="28"/>
    </row>
    <row r="92" spans="2:7" x14ac:dyDescent="0.25">
      <c r="B92" s="2"/>
      <c r="D92" s="28"/>
      <c r="E92" s="28"/>
      <c r="F92" s="28"/>
      <c r="G92" s="28"/>
    </row>
    <row r="93" spans="2:7" x14ac:dyDescent="0.25">
      <c r="B93" s="2"/>
      <c r="D93" s="28"/>
      <c r="E93" s="28"/>
      <c r="F93" s="28"/>
      <c r="G93" s="28"/>
    </row>
    <row r="94" spans="2:7" x14ac:dyDescent="0.25">
      <c r="B94" s="2"/>
      <c r="D94" s="28"/>
      <c r="E94" s="28"/>
      <c r="F94" s="28"/>
      <c r="G94" s="28"/>
    </row>
    <row r="95" spans="2:7" x14ac:dyDescent="0.25">
      <c r="B95" s="2"/>
      <c r="D95" s="28"/>
      <c r="E95" s="28"/>
      <c r="F95" s="28"/>
      <c r="G95" s="28"/>
    </row>
    <row r="96" spans="2:7" x14ac:dyDescent="0.25">
      <c r="B96" s="2"/>
      <c r="D96" s="28"/>
      <c r="E96" s="28"/>
      <c r="F96" s="28"/>
      <c r="G96" s="28"/>
    </row>
    <row r="97" spans="4:7" x14ac:dyDescent="0.25">
      <c r="D97" s="28"/>
      <c r="E97" s="28"/>
      <c r="F97" s="28"/>
      <c r="G97" s="28"/>
    </row>
    <row r="98" spans="4:7" x14ac:dyDescent="0.25">
      <c r="D98" s="28"/>
      <c r="E98" s="28"/>
      <c r="F98" s="28"/>
      <c r="G98" s="28"/>
    </row>
    <row r="99" spans="4:7" x14ac:dyDescent="0.25">
      <c r="D99" s="28"/>
      <c r="E99" s="28"/>
      <c r="F99" s="28"/>
      <c r="G99" s="28"/>
    </row>
    <row r="100" spans="4:7" x14ac:dyDescent="0.25">
      <c r="D100" s="28"/>
      <c r="E100" s="28"/>
      <c r="F100" s="28"/>
      <c r="G100" s="28"/>
    </row>
    <row r="101" spans="4:7" x14ac:dyDescent="0.25">
      <c r="D101" s="28"/>
      <c r="E101" s="28"/>
      <c r="F101" s="28"/>
      <c r="G101" s="28"/>
    </row>
    <row r="102" spans="4:7" x14ac:dyDescent="0.25">
      <c r="D102" s="28"/>
      <c r="E102" s="28"/>
      <c r="F102" s="28"/>
      <c r="G102" s="28"/>
    </row>
    <row r="103" spans="4:7" x14ac:dyDescent="0.25">
      <c r="D103" s="28"/>
      <c r="E103" s="28"/>
      <c r="F103" s="28"/>
      <c r="G103" s="28"/>
    </row>
    <row r="104" spans="4:7" x14ac:dyDescent="0.25">
      <c r="D104" s="28"/>
      <c r="E104" s="28"/>
      <c r="F104" s="28"/>
      <c r="G104" s="28"/>
    </row>
    <row r="105" spans="4:7" x14ac:dyDescent="0.25">
      <c r="D105" s="28"/>
      <c r="E105" s="28"/>
      <c r="F105" s="28"/>
      <c r="G105" s="28"/>
    </row>
    <row r="106" spans="4:7" x14ac:dyDescent="0.25">
      <c r="D106" s="28"/>
      <c r="E106" s="28"/>
      <c r="F106" s="28"/>
      <c r="G106" s="28"/>
    </row>
    <row r="107" spans="4:7" x14ac:dyDescent="0.25">
      <c r="D107" s="28"/>
      <c r="E107" s="28"/>
      <c r="F107" s="28"/>
      <c r="G107" s="28"/>
    </row>
    <row r="108" spans="4:7" x14ac:dyDescent="0.25">
      <c r="D108" s="28"/>
      <c r="E108" s="28"/>
      <c r="F108" s="28"/>
      <c r="G108" s="28"/>
    </row>
    <row r="109" spans="4:7" x14ac:dyDescent="0.25">
      <c r="D109" s="28"/>
      <c r="E109" s="28"/>
      <c r="F109" s="28"/>
      <c r="G109" s="28"/>
    </row>
    <row r="110" spans="4:7" x14ac:dyDescent="0.25">
      <c r="D110" s="28"/>
      <c r="E110" s="28"/>
      <c r="F110" s="28"/>
      <c r="G110" s="28"/>
    </row>
    <row r="111" spans="4:7" x14ac:dyDescent="0.25">
      <c r="D111" s="28"/>
      <c r="E111" s="28"/>
      <c r="F111" s="28"/>
      <c r="G111" s="28"/>
    </row>
    <row r="112" spans="4:7" x14ac:dyDescent="0.25">
      <c r="D112" s="28"/>
      <c r="E112" s="28"/>
      <c r="F112" s="28"/>
      <c r="G112" s="28"/>
    </row>
    <row r="113" spans="4:7" x14ac:dyDescent="0.25">
      <c r="D113" s="28"/>
      <c r="E113" s="28"/>
      <c r="F113" s="28"/>
      <c r="G113" s="28"/>
    </row>
    <row r="114" spans="4:7" x14ac:dyDescent="0.25">
      <c r="D114" s="28"/>
      <c r="E114" s="28"/>
      <c r="F114" s="28"/>
      <c r="G114" s="28"/>
    </row>
    <row r="115" spans="4:7" x14ac:dyDescent="0.25">
      <c r="D115" s="28"/>
      <c r="E115" s="28"/>
      <c r="F115" s="28"/>
      <c r="G115" s="28"/>
    </row>
    <row r="116" spans="4:7" x14ac:dyDescent="0.25">
      <c r="D116" s="28"/>
      <c r="E116" s="28"/>
      <c r="F116" s="28"/>
      <c r="G116" s="28"/>
    </row>
    <row r="117" spans="4:7" x14ac:dyDescent="0.25">
      <c r="D117" s="28"/>
      <c r="E117" s="28"/>
      <c r="F117" s="28"/>
      <c r="G117" s="28"/>
    </row>
    <row r="118" spans="4:7" x14ac:dyDescent="0.25">
      <c r="D118" s="28"/>
      <c r="E118" s="28"/>
      <c r="F118" s="28"/>
      <c r="G118" s="28"/>
    </row>
    <row r="119" spans="4:7" x14ac:dyDescent="0.25">
      <c r="D119" s="28"/>
      <c r="E119" s="28"/>
      <c r="F119" s="28"/>
      <c r="G119" s="28"/>
    </row>
    <row r="120" spans="4:7" x14ac:dyDescent="0.25">
      <c r="D120" s="28"/>
      <c r="E120" s="28"/>
      <c r="F120" s="28"/>
      <c r="G120" s="28"/>
    </row>
    <row r="121" spans="4:7" x14ac:dyDescent="0.25">
      <c r="D121" s="28"/>
      <c r="E121" s="28"/>
      <c r="F121" s="28"/>
      <c r="G121" s="28"/>
    </row>
    <row r="122" spans="4:7" x14ac:dyDescent="0.25">
      <c r="D122" s="28"/>
      <c r="E122" s="28"/>
      <c r="F122" s="28"/>
      <c r="G122" s="28"/>
    </row>
    <row r="123" spans="4:7" x14ac:dyDescent="0.25">
      <c r="D123" s="28"/>
      <c r="E123" s="28"/>
      <c r="F123" s="28"/>
      <c r="G123" s="28"/>
    </row>
    <row r="124" spans="4:7" x14ac:dyDescent="0.25">
      <c r="D124" s="28"/>
      <c r="E124" s="28"/>
      <c r="F124" s="28"/>
      <c r="G124" s="28"/>
    </row>
    <row r="125" spans="4:7" x14ac:dyDescent="0.25">
      <c r="D125" s="28"/>
      <c r="E125" s="28"/>
      <c r="F125" s="28"/>
      <c r="G125" s="28"/>
    </row>
    <row r="126" spans="4:7" x14ac:dyDescent="0.25">
      <c r="D126" s="28"/>
      <c r="E126" s="28"/>
      <c r="F126" s="28"/>
      <c r="G126" s="28"/>
    </row>
    <row r="127" spans="4:7" x14ac:dyDescent="0.25">
      <c r="D127" s="28"/>
      <c r="E127" s="28"/>
      <c r="F127" s="28"/>
      <c r="G127" s="28"/>
    </row>
    <row r="128" spans="4:7" x14ac:dyDescent="0.25">
      <c r="D128" s="28"/>
      <c r="E128" s="28"/>
      <c r="F128" s="28"/>
      <c r="G128" s="28"/>
    </row>
    <row r="129" spans="4:7" x14ac:dyDescent="0.25">
      <c r="D129" s="28"/>
      <c r="E129" s="28"/>
      <c r="F129" s="28"/>
      <c r="G129" s="28"/>
    </row>
    <row r="130" spans="4:7" x14ac:dyDescent="0.25">
      <c r="D130" s="28"/>
      <c r="E130" s="28"/>
      <c r="F130" s="28"/>
      <c r="G130" s="28"/>
    </row>
    <row r="131" spans="4:7" x14ac:dyDescent="0.25">
      <c r="D131" s="28"/>
      <c r="E131" s="28"/>
      <c r="F131" s="28"/>
      <c r="G131" s="28"/>
    </row>
    <row r="132" spans="4:7" x14ac:dyDescent="0.25">
      <c r="D132" s="28"/>
      <c r="E132" s="28"/>
      <c r="F132" s="28"/>
      <c r="G132" s="28"/>
    </row>
    <row r="133" spans="4:7" x14ac:dyDescent="0.25">
      <c r="D133" s="28"/>
      <c r="E133" s="28"/>
      <c r="F133" s="28"/>
      <c r="G133" s="28"/>
    </row>
    <row r="134" spans="4:7" x14ac:dyDescent="0.25">
      <c r="D134" s="28"/>
      <c r="E134" s="28"/>
      <c r="F134" s="28"/>
      <c r="G134" s="28"/>
    </row>
    <row r="135" spans="4:7" x14ac:dyDescent="0.25">
      <c r="D135" s="28"/>
      <c r="E135" s="28"/>
      <c r="F135" s="28"/>
      <c r="G135" s="28"/>
    </row>
    <row r="136" spans="4:7" x14ac:dyDescent="0.25">
      <c r="D136" s="28"/>
      <c r="E136" s="28"/>
      <c r="F136" s="28"/>
      <c r="G136" s="28"/>
    </row>
    <row r="137" spans="4:7" x14ac:dyDescent="0.25">
      <c r="D137" s="28"/>
      <c r="E137" s="28"/>
      <c r="F137" s="28"/>
      <c r="G137" s="28"/>
    </row>
    <row r="138" spans="4:7" x14ac:dyDescent="0.25">
      <c r="D138" s="28"/>
      <c r="E138" s="28"/>
      <c r="F138" s="28"/>
      <c r="G138" s="28"/>
    </row>
    <row r="139" spans="4:7" x14ac:dyDescent="0.25">
      <c r="D139" s="28"/>
      <c r="E139" s="28"/>
      <c r="F139" s="28"/>
      <c r="G139" s="28"/>
    </row>
    <row r="140" spans="4:7" x14ac:dyDescent="0.25">
      <c r="D140" s="28"/>
      <c r="E140" s="28"/>
      <c r="F140" s="28"/>
      <c r="G140" s="28"/>
    </row>
    <row r="141" spans="4:7" x14ac:dyDescent="0.25">
      <c r="D141" s="28"/>
      <c r="E141" s="28"/>
      <c r="F141" s="28"/>
      <c r="G141" s="28"/>
    </row>
    <row r="142" spans="4:7" x14ac:dyDescent="0.25">
      <c r="D142" s="28"/>
      <c r="E142" s="28"/>
      <c r="F142" s="28"/>
      <c r="G142" s="28"/>
    </row>
    <row r="143" spans="4:7" x14ac:dyDescent="0.25">
      <c r="D143" s="28"/>
      <c r="E143" s="28"/>
      <c r="F143" s="28"/>
      <c r="G143" s="28"/>
    </row>
    <row r="144" spans="4:7" x14ac:dyDescent="0.25">
      <c r="D144" s="28"/>
      <c r="E144" s="28"/>
      <c r="F144" s="28"/>
      <c r="G144" s="28"/>
    </row>
    <row r="145" spans="4:7" x14ac:dyDescent="0.25">
      <c r="D145" s="28"/>
      <c r="E145" s="28"/>
      <c r="F145" s="28"/>
      <c r="G145" s="28"/>
    </row>
    <row r="146" spans="4:7" x14ac:dyDescent="0.25">
      <c r="D146" s="28"/>
      <c r="E146" s="28"/>
      <c r="F146" s="28"/>
      <c r="G146" s="28"/>
    </row>
    <row r="147" spans="4:7" x14ac:dyDescent="0.25">
      <c r="D147" s="28"/>
      <c r="E147" s="28"/>
      <c r="F147" s="28"/>
      <c r="G147" s="28"/>
    </row>
    <row r="148" spans="4:7" x14ac:dyDescent="0.25">
      <c r="D148" s="28"/>
      <c r="E148" s="28"/>
      <c r="F148" s="28"/>
      <c r="G148" s="28"/>
    </row>
    <row r="149" spans="4:7" x14ac:dyDescent="0.25">
      <c r="D149" s="28"/>
      <c r="E149" s="28"/>
      <c r="F149" s="28"/>
      <c r="G149" s="28"/>
    </row>
    <row r="150" spans="4:7" x14ac:dyDescent="0.25">
      <c r="D150" s="28"/>
      <c r="E150" s="28"/>
      <c r="F150" s="28"/>
      <c r="G150" s="28"/>
    </row>
    <row r="151" spans="4:7" x14ac:dyDescent="0.25">
      <c r="D151" s="28"/>
      <c r="E151" s="28"/>
      <c r="F151" s="28"/>
      <c r="G151" s="28"/>
    </row>
    <row r="152" spans="4:7" x14ac:dyDescent="0.25">
      <c r="D152" s="28"/>
      <c r="E152" s="28"/>
      <c r="F152" s="28"/>
      <c r="G152" s="28"/>
    </row>
    <row r="153" spans="4:7" x14ac:dyDescent="0.25">
      <c r="D153" s="28"/>
      <c r="E153" s="28"/>
      <c r="F153" s="28"/>
      <c r="G153" s="28"/>
    </row>
    <row r="154" spans="4:7" x14ac:dyDescent="0.25">
      <c r="D154" s="28"/>
      <c r="E154" s="28"/>
      <c r="F154" s="28"/>
      <c r="G154" s="28"/>
    </row>
    <row r="155" spans="4:7" x14ac:dyDescent="0.25">
      <c r="D155" s="28"/>
      <c r="E155" s="28"/>
      <c r="F155" s="28"/>
      <c r="G155" s="28"/>
    </row>
    <row r="156" spans="4:7" x14ac:dyDescent="0.25">
      <c r="D156" s="28"/>
      <c r="E156" s="28"/>
      <c r="F156" s="28"/>
      <c r="G156" s="28"/>
    </row>
    <row r="157" spans="4:7" x14ac:dyDescent="0.25">
      <c r="D157" s="28"/>
      <c r="E157" s="28"/>
      <c r="F157" s="28"/>
      <c r="G157" s="28"/>
    </row>
    <row r="158" spans="4:7" x14ac:dyDescent="0.25">
      <c r="D158" s="28"/>
      <c r="E158" s="28"/>
      <c r="F158" s="28"/>
      <c r="G158" s="28"/>
    </row>
    <row r="159" spans="4:7" x14ac:dyDescent="0.25">
      <c r="D159" s="28"/>
      <c r="E159" s="28"/>
      <c r="F159" s="28"/>
      <c r="G159" s="28"/>
    </row>
    <row r="160" spans="4:7" x14ac:dyDescent="0.25">
      <c r="D160" s="28"/>
      <c r="E160" s="28"/>
      <c r="F160" s="28"/>
      <c r="G160" s="28"/>
    </row>
    <row r="161" spans="4:7" x14ac:dyDescent="0.25">
      <c r="D161" s="28"/>
      <c r="E161" s="28"/>
      <c r="F161" s="28"/>
      <c r="G161" s="28"/>
    </row>
    <row r="162" spans="4:7" x14ac:dyDescent="0.25">
      <c r="D162" s="28"/>
      <c r="E162" s="28"/>
      <c r="F162" s="28"/>
      <c r="G162" s="28"/>
    </row>
    <row r="163" spans="4:7" x14ac:dyDescent="0.25">
      <c r="D163" s="28"/>
      <c r="E163" s="28"/>
      <c r="F163" s="28"/>
      <c r="G163" s="28"/>
    </row>
    <row r="164" spans="4:7" x14ac:dyDescent="0.25">
      <c r="D164" s="28"/>
      <c r="E164" s="28"/>
      <c r="F164" s="28"/>
      <c r="G164" s="28"/>
    </row>
    <row r="165" spans="4:7" x14ac:dyDescent="0.25">
      <c r="D165" s="28"/>
      <c r="E165" s="28"/>
      <c r="F165" s="28"/>
      <c r="G165" s="28"/>
    </row>
    <row r="166" spans="4:7" x14ac:dyDescent="0.25">
      <c r="D166" s="28"/>
      <c r="E166" s="28"/>
      <c r="F166" s="28"/>
      <c r="G166" s="28"/>
    </row>
    <row r="167" spans="4:7" x14ac:dyDescent="0.25">
      <c r="D167" s="28"/>
      <c r="E167" s="28"/>
      <c r="F167" s="28"/>
      <c r="G167" s="28"/>
    </row>
    <row r="168" spans="4:7" x14ac:dyDescent="0.25">
      <c r="D168" s="28"/>
      <c r="E168" s="28"/>
      <c r="F168" s="28"/>
      <c r="G168" s="28"/>
    </row>
    <row r="169" spans="4:7" x14ac:dyDescent="0.25">
      <c r="D169" s="28"/>
      <c r="E169" s="28"/>
      <c r="F169" s="28"/>
      <c r="G169" s="28"/>
    </row>
    <row r="170" spans="4:7" x14ac:dyDescent="0.25">
      <c r="D170" s="28"/>
      <c r="E170" s="28"/>
      <c r="F170" s="28"/>
      <c r="G170" s="28"/>
    </row>
    <row r="171" spans="4:7" x14ac:dyDescent="0.25">
      <c r="D171" s="28"/>
      <c r="E171" s="28"/>
      <c r="F171" s="28"/>
      <c r="G171" s="28"/>
    </row>
    <row r="172" spans="4:7" x14ac:dyDescent="0.25">
      <c r="D172" s="28"/>
      <c r="E172" s="28"/>
      <c r="F172" s="28"/>
      <c r="G172" s="28"/>
    </row>
    <row r="173" spans="4:7" x14ac:dyDescent="0.25">
      <c r="D173" s="28"/>
      <c r="E173" s="28"/>
      <c r="F173" s="28"/>
      <c r="G173" s="28"/>
    </row>
    <row r="174" spans="4:7" x14ac:dyDescent="0.25">
      <c r="D174" s="28"/>
      <c r="E174" s="28"/>
      <c r="F174" s="28"/>
      <c r="G174" s="28"/>
    </row>
    <row r="175" spans="4:7" x14ac:dyDescent="0.25">
      <c r="D175" s="28"/>
      <c r="E175" s="28"/>
      <c r="F175" s="28"/>
      <c r="G175" s="28"/>
    </row>
    <row r="176" spans="4:7" x14ac:dyDescent="0.25">
      <c r="D176" s="28"/>
      <c r="E176" s="28"/>
      <c r="F176" s="28"/>
      <c r="G176" s="28"/>
    </row>
    <row r="177" spans="4:7" x14ac:dyDescent="0.25">
      <c r="D177" s="28"/>
      <c r="E177" s="28"/>
      <c r="F177" s="28"/>
      <c r="G177" s="28"/>
    </row>
    <row r="178" spans="4:7" x14ac:dyDescent="0.25">
      <c r="D178" s="28"/>
      <c r="E178" s="28"/>
      <c r="F178" s="28"/>
      <c r="G178" s="28"/>
    </row>
    <row r="179" spans="4:7" x14ac:dyDescent="0.25">
      <c r="D179" s="28"/>
      <c r="E179" s="28"/>
      <c r="F179" s="28"/>
      <c r="G179" s="28"/>
    </row>
    <row r="180" spans="4:7" x14ac:dyDescent="0.25">
      <c r="D180" s="28"/>
      <c r="E180" s="28"/>
      <c r="F180" s="28"/>
      <c r="G180" s="28"/>
    </row>
    <row r="181" spans="4:7" x14ac:dyDescent="0.25">
      <c r="D181" s="28"/>
      <c r="E181" s="28"/>
      <c r="F181" s="28"/>
      <c r="G181" s="28"/>
    </row>
    <row r="182" spans="4:7" x14ac:dyDescent="0.25">
      <c r="D182" s="28"/>
      <c r="E182" s="28"/>
      <c r="F182" s="28"/>
      <c r="G182" s="28"/>
    </row>
    <row r="183" spans="4:7" x14ac:dyDescent="0.25">
      <c r="D183" s="28"/>
      <c r="E183" s="28"/>
      <c r="F183" s="28"/>
      <c r="G183" s="28"/>
    </row>
    <row r="184" spans="4:7" x14ac:dyDescent="0.25">
      <c r="D184" s="28"/>
      <c r="E184" s="28"/>
      <c r="F184" s="28"/>
      <c r="G184" s="28"/>
    </row>
    <row r="185" spans="4:7" x14ac:dyDescent="0.25">
      <c r="D185" s="28"/>
      <c r="E185" s="28"/>
      <c r="F185" s="28"/>
      <c r="G185" s="28"/>
    </row>
    <row r="186" spans="4:7" x14ac:dyDescent="0.25">
      <c r="D186" s="28"/>
      <c r="E186" s="28"/>
      <c r="F186" s="28"/>
      <c r="G186" s="28"/>
    </row>
    <row r="187" spans="4:7" x14ac:dyDescent="0.25">
      <c r="D187" s="28"/>
      <c r="E187" s="28"/>
      <c r="F187" s="28"/>
      <c r="G187" s="28"/>
    </row>
    <row r="188" spans="4:7" x14ac:dyDescent="0.25">
      <c r="D188" s="28"/>
      <c r="E188" s="28"/>
      <c r="F188" s="28"/>
      <c r="G188" s="28"/>
    </row>
    <row r="189" spans="4:7" x14ac:dyDescent="0.25">
      <c r="D189" s="28"/>
      <c r="E189" s="28"/>
      <c r="F189" s="28"/>
      <c r="G189" s="28"/>
    </row>
    <row r="190" spans="4:7" x14ac:dyDescent="0.25">
      <c r="D190" s="28"/>
      <c r="E190" s="28"/>
      <c r="F190" s="28"/>
      <c r="G190" s="28"/>
    </row>
    <row r="191" spans="4:7" x14ac:dyDescent="0.25">
      <c r="D191" s="28"/>
      <c r="E191" s="28"/>
      <c r="F191" s="28"/>
      <c r="G191" s="28"/>
    </row>
    <row r="192" spans="4:7" x14ac:dyDescent="0.25">
      <c r="D192" s="28"/>
      <c r="E192" s="28"/>
      <c r="F192" s="28"/>
      <c r="G192" s="28"/>
    </row>
    <row r="193" spans="4:7" x14ac:dyDescent="0.25">
      <c r="D193" s="28"/>
      <c r="E193" s="28"/>
      <c r="F193" s="28"/>
      <c r="G193" s="28"/>
    </row>
    <row r="194" spans="4:7" x14ac:dyDescent="0.25">
      <c r="D194" s="28"/>
      <c r="E194" s="28"/>
      <c r="F194" s="28"/>
      <c r="G194" s="28"/>
    </row>
    <row r="195" spans="4:7" x14ac:dyDescent="0.25">
      <c r="D195" s="28"/>
      <c r="E195" s="28"/>
      <c r="F195" s="28"/>
      <c r="G195" s="28"/>
    </row>
    <row r="196" spans="4:7" x14ac:dyDescent="0.25">
      <c r="D196" s="28"/>
      <c r="E196" s="28"/>
      <c r="F196" s="28"/>
      <c r="G196" s="28"/>
    </row>
    <row r="197" spans="4:7" x14ac:dyDescent="0.25">
      <c r="D197" s="28"/>
      <c r="E197" s="28"/>
      <c r="F197" s="28"/>
      <c r="G197" s="28"/>
    </row>
    <row r="198" spans="4:7" x14ac:dyDescent="0.25">
      <c r="D198" s="28"/>
      <c r="E198" s="28"/>
      <c r="F198" s="28"/>
      <c r="G198" s="28"/>
    </row>
    <row r="199" spans="4:7" x14ac:dyDescent="0.25">
      <c r="D199" s="28"/>
      <c r="E199" s="28"/>
      <c r="F199" s="28"/>
      <c r="G199" s="28"/>
    </row>
    <row r="200" spans="4:7" x14ac:dyDescent="0.25">
      <c r="D200" s="28"/>
      <c r="E200" s="28"/>
      <c r="F200" s="28"/>
      <c r="G200" s="28"/>
    </row>
    <row r="201" spans="4:7" x14ac:dyDescent="0.25">
      <c r="D201" s="28"/>
      <c r="E201" s="28"/>
      <c r="F201" s="28"/>
      <c r="G201" s="28"/>
    </row>
    <row r="202" spans="4:7" x14ac:dyDescent="0.25">
      <c r="D202" s="28"/>
      <c r="E202" s="28"/>
      <c r="F202" s="28"/>
      <c r="G202" s="28"/>
    </row>
    <row r="203" spans="4:7" x14ac:dyDescent="0.25">
      <c r="D203" s="28"/>
      <c r="E203" s="28"/>
      <c r="F203" s="28"/>
      <c r="G203" s="28"/>
    </row>
    <row r="204" spans="4:7" x14ac:dyDescent="0.25">
      <c r="D204" s="28"/>
      <c r="E204" s="28"/>
      <c r="F204" s="28"/>
      <c r="G204" s="28"/>
    </row>
    <row r="205" spans="4:7" x14ac:dyDescent="0.25">
      <c r="D205" s="28"/>
      <c r="E205" s="28"/>
      <c r="F205" s="28"/>
      <c r="G205" s="28"/>
    </row>
    <row r="206" spans="4:7" x14ac:dyDescent="0.25">
      <c r="D206" s="28"/>
      <c r="E206" s="28"/>
      <c r="F206" s="28"/>
      <c r="G206" s="28"/>
    </row>
    <row r="207" spans="4:7" x14ac:dyDescent="0.25">
      <c r="D207" s="28"/>
      <c r="E207" s="28"/>
      <c r="F207" s="28"/>
      <c r="G207" s="28"/>
    </row>
    <row r="208" spans="4:7" x14ac:dyDescent="0.25">
      <c r="D208" s="28"/>
      <c r="E208" s="28"/>
      <c r="F208" s="28"/>
      <c r="G208" s="28"/>
    </row>
    <row r="209" spans="4:7" x14ac:dyDescent="0.25">
      <c r="D209" s="28"/>
      <c r="E209" s="28"/>
      <c r="F209" s="28"/>
      <c r="G209" s="28"/>
    </row>
    <row r="210" spans="4:7" x14ac:dyDescent="0.25">
      <c r="D210" s="28"/>
      <c r="E210" s="28"/>
      <c r="F210" s="28"/>
      <c r="G210" s="28"/>
    </row>
    <row r="211" spans="4:7" x14ac:dyDescent="0.25">
      <c r="D211" s="28"/>
      <c r="E211" s="28"/>
      <c r="F211" s="28"/>
      <c r="G211" s="28"/>
    </row>
    <row r="212" spans="4:7" x14ac:dyDescent="0.25">
      <c r="D212" s="28"/>
      <c r="E212" s="28"/>
      <c r="F212" s="28"/>
      <c r="G212" s="28"/>
    </row>
    <row r="213" spans="4:7" x14ac:dyDescent="0.25">
      <c r="D213" s="28"/>
      <c r="E213" s="28"/>
      <c r="F213" s="28"/>
      <c r="G213" s="28"/>
    </row>
    <row r="214" spans="4:7" x14ac:dyDescent="0.25">
      <c r="D214" s="28"/>
      <c r="E214" s="28"/>
      <c r="F214" s="28"/>
      <c r="G214" s="28"/>
    </row>
    <row r="215" spans="4:7" x14ac:dyDescent="0.25">
      <c r="D215" s="28"/>
      <c r="E215" s="28"/>
      <c r="F215" s="28"/>
      <c r="G215" s="28"/>
    </row>
    <row r="216" spans="4:7" x14ac:dyDescent="0.25">
      <c r="D216" s="28"/>
      <c r="E216" s="28"/>
      <c r="F216" s="28"/>
      <c r="G216" s="28"/>
    </row>
    <row r="217" spans="4:7" x14ac:dyDescent="0.25">
      <c r="D217" s="28"/>
      <c r="E217" s="28"/>
      <c r="F217" s="28"/>
      <c r="G217" s="28"/>
    </row>
    <row r="218" spans="4:7" x14ac:dyDescent="0.25">
      <c r="D218" s="28"/>
      <c r="E218" s="28"/>
      <c r="F218" s="28"/>
      <c r="G218" s="28"/>
    </row>
    <row r="219" spans="4:7" x14ac:dyDescent="0.25">
      <c r="D219" s="28"/>
      <c r="E219" s="28"/>
      <c r="F219" s="28"/>
      <c r="G219" s="28"/>
    </row>
    <row r="220" spans="4:7" x14ac:dyDescent="0.25">
      <c r="D220" s="28"/>
      <c r="E220" s="28"/>
      <c r="F220" s="28"/>
      <c r="G220" s="28"/>
    </row>
    <row r="221" spans="4:7" x14ac:dyDescent="0.25">
      <c r="D221" s="28"/>
      <c r="E221" s="28"/>
      <c r="F221" s="28"/>
      <c r="G221" s="28"/>
    </row>
    <row r="222" spans="4:7" x14ac:dyDescent="0.25">
      <c r="D222" s="28"/>
      <c r="E222" s="28"/>
      <c r="F222" s="28"/>
      <c r="G222" s="28"/>
    </row>
    <row r="223" spans="4:7" x14ac:dyDescent="0.25">
      <c r="D223" s="28"/>
      <c r="E223" s="28"/>
      <c r="F223" s="28"/>
      <c r="G223" s="28"/>
    </row>
    <row r="224" spans="4:7" x14ac:dyDescent="0.25">
      <c r="D224" s="28"/>
      <c r="E224" s="28"/>
      <c r="F224" s="28"/>
      <c r="G224" s="28"/>
    </row>
    <row r="225" spans="4:7" x14ac:dyDescent="0.25">
      <c r="D225" s="28"/>
      <c r="E225" s="28"/>
      <c r="F225" s="28"/>
      <c r="G225" s="28"/>
    </row>
    <row r="226" spans="4:7" x14ac:dyDescent="0.25">
      <c r="D226" s="28"/>
      <c r="E226" s="28"/>
      <c r="F226" s="28"/>
      <c r="G226" s="28"/>
    </row>
    <row r="227" spans="4:7" x14ac:dyDescent="0.25">
      <c r="D227" s="28"/>
      <c r="E227" s="28"/>
      <c r="F227" s="28"/>
      <c r="G227" s="28"/>
    </row>
    <row r="228" spans="4:7" x14ac:dyDescent="0.25">
      <c r="D228" s="28"/>
      <c r="E228" s="28"/>
      <c r="F228" s="28"/>
      <c r="G228" s="28"/>
    </row>
    <row r="229" spans="4:7" x14ac:dyDescent="0.25">
      <c r="D229" s="28"/>
      <c r="E229" s="28"/>
      <c r="F229" s="28"/>
      <c r="G229" s="28"/>
    </row>
    <row r="230" spans="4:7" x14ac:dyDescent="0.25">
      <c r="D230" s="28"/>
      <c r="E230" s="28"/>
      <c r="F230" s="28"/>
      <c r="G230" s="28"/>
    </row>
    <row r="231" spans="4:7" x14ac:dyDescent="0.25">
      <c r="D231" s="28"/>
      <c r="E231" s="28"/>
      <c r="F231" s="28"/>
      <c r="G231" s="28"/>
    </row>
    <row r="232" spans="4:7" x14ac:dyDescent="0.25">
      <c r="D232" s="28"/>
      <c r="E232" s="28"/>
      <c r="F232" s="28"/>
      <c r="G232" s="28"/>
    </row>
    <row r="233" spans="4:7" x14ac:dyDescent="0.25">
      <c r="D233" s="28"/>
      <c r="E233" s="28"/>
      <c r="F233" s="28"/>
      <c r="G233" s="28"/>
    </row>
    <row r="234" spans="4:7" x14ac:dyDescent="0.25">
      <c r="D234" s="28"/>
      <c r="E234" s="28"/>
      <c r="F234" s="28"/>
      <c r="G234" s="28"/>
    </row>
    <row r="235" spans="4:7" x14ac:dyDescent="0.25">
      <c r="D235" s="28"/>
      <c r="E235" s="28"/>
      <c r="F235" s="28"/>
      <c r="G235" s="28"/>
    </row>
    <row r="236" spans="4:7" x14ac:dyDescent="0.25">
      <c r="D236" s="28"/>
      <c r="E236" s="28"/>
      <c r="F236" s="28"/>
      <c r="G236" s="28"/>
    </row>
    <row r="237" spans="4:7" x14ac:dyDescent="0.25">
      <c r="D237" s="28"/>
      <c r="E237" s="28"/>
      <c r="F237" s="28"/>
      <c r="G237" s="28"/>
    </row>
    <row r="238" spans="4:7" x14ac:dyDescent="0.25">
      <c r="D238" s="28"/>
      <c r="E238" s="28"/>
      <c r="F238" s="28"/>
      <c r="G238" s="28"/>
    </row>
    <row r="239" spans="4:7" x14ac:dyDescent="0.25">
      <c r="D239" s="28"/>
      <c r="E239" s="28"/>
      <c r="F239" s="28"/>
      <c r="G239" s="28"/>
    </row>
    <row r="240" spans="4:7" x14ac:dyDescent="0.25">
      <c r="D240" s="28"/>
      <c r="E240" s="28"/>
      <c r="F240" s="28"/>
      <c r="G240" s="28"/>
    </row>
    <row r="241" spans="4:7" x14ac:dyDescent="0.25">
      <c r="D241" s="28"/>
      <c r="E241" s="28"/>
      <c r="F241" s="28"/>
      <c r="G241" s="28"/>
    </row>
    <row r="242" spans="4:7" x14ac:dyDescent="0.25">
      <c r="D242" s="28"/>
      <c r="E242" s="28"/>
      <c r="F242" s="28"/>
      <c r="G242" s="28"/>
    </row>
    <row r="243" spans="4:7" x14ac:dyDescent="0.25">
      <c r="D243" s="28"/>
      <c r="E243" s="28"/>
      <c r="F243" s="28"/>
      <c r="G243" s="28"/>
    </row>
    <row r="244" spans="4:7" x14ac:dyDescent="0.25">
      <c r="D244" s="28"/>
      <c r="E244" s="28"/>
      <c r="F244" s="28"/>
      <c r="G244" s="2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4</vt:lpstr>
      <vt:lpstr>'4'!Print_Area</vt:lpstr>
      <vt:lpstr>'4'!Print_Titles</vt:lpstr>
      <vt:lpstr>'4'!Заголовки_для_печати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2021-07-27T05:11:46Z</dcterms:created>
  <dcterms:modified xsi:type="dcterms:W3CDTF">2021-07-27T05:11:49Z</dcterms:modified>
</cp:coreProperties>
</file>