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0" sheetId="1" r:id="rId1"/>
  </sheets>
  <externalReferences>
    <externalReference r:id="rId2"/>
  </externalReferences>
  <definedNames>
    <definedName name="_FilterDatabase" localSheetId="0" hidden="1">'0'!$A$6:$I$41</definedName>
    <definedName name="Print_Area" localSheetId="0">'0'!$A$1:$G$41</definedName>
    <definedName name="Print_Titles" localSheetId="0">'0'!$4:$5</definedName>
    <definedName name="_xlnm.Print_Titles" localSheetId="0">'0'!$4:$5</definedName>
    <definedName name="_xlnm.Print_Area" localSheetId="0">'0'!$A$1:$G$42</definedName>
  </definedNames>
  <calcPr calcId="144525"/>
</workbook>
</file>

<file path=xl/calcChain.xml><?xml version="1.0" encoding="utf-8"?>
<calcChain xmlns="http://schemas.openxmlformats.org/spreadsheetml/2006/main">
  <c r="G42" i="1" l="1"/>
  <c r="F42" i="1"/>
  <c r="E42" i="1"/>
  <c r="D42" i="1"/>
  <c r="C41" i="1"/>
  <c r="H41" i="1" s="1"/>
  <c r="C40" i="1"/>
  <c r="H40" i="1" s="1"/>
  <c r="C39" i="1"/>
  <c r="H39" i="1" s="1"/>
  <c r="C38" i="1"/>
  <c r="H38" i="1" s="1"/>
  <c r="C37" i="1"/>
  <c r="H37" i="1" s="1"/>
  <c r="C36" i="1"/>
  <c r="H36" i="1" s="1"/>
  <c r="C35" i="1"/>
  <c r="H35" i="1" s="1"/>
  <c r="C34" i="1"/>
  <c r="H34" i="1" s="1"/>
  <c r="C33" i="1"/>
  <c r="H33" i="1" s="1"/>
  <c r="C32" i="1"/>
  <c r="H32" i="1" s="1"/>
  <c r="C31" i="1"/>
  <c r="H31" i="1" s="1"/>
  <c r="C30" i="1"/>
  <c r="H30" i="1" s="1"/>
  <c r="C29" i="1"/>
  <c r="H29" i="1" s="1"/>
  <c r="C28" i="1"/>
  <c r="H28" i="1" s="1"/>
  <c r="C27" i="1"/>
  <c r="H27" i="1" s="1"/>
  <c r="C26" i="1"/>
  <c r="H26" i="1" s="1"/>
  <c r="C25" i="1"/>
  <c r="H25" i="1" s="1"/>
  <c r="C24" i="1"/>
  <c r="H24" i="1" s="1"/>
  <c r="C23" i="1"/>
  <c r="H23" i="1" s="1"/>
  <c r="C22" i="1"/>
  <c r="H22" i="1" s="1"/>
  <c r="C21" i="1"/>
  <c r="H21" i="1" s="1"/>
  <c r="C20" i="1"/>
  <c r="H20" i="1" s="1"/>
  <c r="C19" i="1"/>
  <c r="H19" i="1" s="1"/>
  <c r="C18" i="1"/>
  <c r="H18" i="1" s="1"/>
  <c r="C17" i="1"/>
  <c r="H17" i="1" s="1"/>
  <c r="C16" i="1"/>
  <c r="H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H9" i="1" s="1"/>
  <c r="C8" i="1"/>
  <c r="H8" i="1" s="1"/>
  <c r="C7" i="1"/>
  <c r="H7" i="1" s="1"/>
  <c r="C6" i="1"/>
  <c r="H6" i="1" s="1"/>
  <c r="C42" i="1" l="1"/>
</calcChain>
</file>

<file path=xl/sharedStrings.xml><?xml version="1.0" encoding="utf-8"?>
<sst xmlns="http://schemas.openxmlformats.org/spreadsheetml/2006/main" count="48" uniqueCount="48">
  <si>
    <t>2021 yil 1-chorak Namangan viloyat mahalliy budjetdan ajratilgan mablag'larning hududiy mablag'lar taqsimlovchilari kesimidagi ijrosi to'g'risida</t>
  </si>
  <si>
    <t>M A' L U M O T</t>
  </si>
  <si>
    <t>mln.so'm</t>
  </si>
  <si>
    <t>T/r</t>
  </si>
  <si>
    <t>Hududiy budjet mablaglari taqsimlovchilari nomi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</si>
  <si>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</si>
  <si>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</si>
  <si>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</si>
  <si>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</si>
  <si>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</si>
  <si>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</si>
  <si>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Namangan viloyati Maktabgacha ta’lim boshqarmasi</t>
  </si>
  <si>
    <t>Namangan viloyati Kasbiy ta’limni rivojlantirish va muvofiqlashtirish hududiy boshqarmasi</t>
  </si>
  <si>
    <t>Namangan viloyati Sog‘liqni saqlash boshqarmasi</t>
  </si>
  <si>
    <t>Namangan viloyati Madaniyat boshqarmasi</t>
  </si>
  <si>
    <t>Namangan viloyati Jismoniy tarbiya va sport boshqarmasi</t>
  </si>
  <si>
    <t>Namangan viloyati Uy-joy kommunal xizmat ko‘rsatish boshqarmasi</t>
  </si>
  <si>
    <t>Namangan viloyati Qishloq xo‘jaligi boshqarmasi</t>
  </si>
  <si>
    <t>Namangan viloyati Irrigatsiya tizimlari xavza boshqarmasi</t>
  </si>
  <si>
    <t>Namangan viloyati Transport boshqarmasi</t>
  </si>
  <si>
    <t>Namangan viloyati Ekologiya va atrof-muhitni muhofaza qilish davlat qo‘mitasining hududiy boshqarmasi</t>
  </si>
  <si>
    <t>Namangan viloyati Turizmni rivojlantirish boshqarmasi</t>
  </si>
  <si>
    <t>Namangan viloyati O‘rmon xo‘jaligi boshqarmasi</t>
  </si>
  <si>
    <t>Namangan viloyati Veterinariya va chorvachilikni rivojlantirish boshqarmasi</t>
  </si>
  <si>
    <t>Namangan viloyati Monopoliyaga qarshi kurashish boshqarmasi</t>
  </si>
  <si>
    <t>Namangan viloyati Kapital bozorini rivojlantirish agentligi boshqarmasi</t>
  </si>
  <si>
    <t>Namangan viloyati Davlat aktivlarini boshqarish agentligi</t>
  </si>
  <si>
    <t>Namangan viloyati Bandlik va mehnat munosabatlari boshqarmasi</t>
  </si>
  <si>
    <t>Namangan viloyati Qurilish boshqarmasi</t>
  </si>
  <si>
    <t>Namangan viloyati Investitsiyalar va tashqi savdo boshqarmasi</t>
  </si>
  <si>
    <t>Namangan viloyati Adliya boshqarmasi</t>
  </si>
  <si>
    <t>Namangan viloyati Iqtisodiy taraqqiyot va qambag‘allikni qisqartirish bosh boshqarmasi</t>
  </si>
  <si>
    <t>Namangan viloyati Moliya bosh boshqarmasi</t>
  </si>
  <si>
    <t>O‘zbekiston Respublikasi Davlat soliq qo‘mitasi huzuridagi Yer resurslari va davlat  kadastri boshqarmasi</t>
  </si>
  <si>
    <t>Namangan viloyati hokimligi</t>
  </si>
  <si>
    <t>O‘zbekiston Respublikasi Prezidenti Administratsiyasi huzuridagi Namangan viloyatidagi muassasalar</t>
  </si>
  <si>
    <t>Xalq deputatlari viloyat Kengashi</t>
  </si>
  <si>
    <t>Namangan viloyati prokuraturasi</t>
  </si>
  <si>
    <t>Namangan viloyati saylov komissiyasi</t>
  </si>
  <si>
    <t>Namangan viloyati O‘zarxiv boshqarmasi</t>
  </si>
  <si>
    <t>Namangan viloyati Innovatsion sog‘liqni saqlash milliy palatasi</t>
  </si>
  <si>
    <t>Namangan viloyati Ma’naviyat va ma’rifat markazi</t>
  </si>
  <si>
    <t>O‘zbekiston Respublikasi Yoshlar ishlari agentligi Namangan viloyati boshqarmasi</t>
  </si>
  <si>
    <t>Boshqa tashkilotlar</t>
  </si>
  <si>
    <t>Namangan viloyati Mahalla va oilani qo’llab-quvvatlash boshqarmasi</t>
  </si>
  <si>
    <t>O’zbekiston Respublikasi Pillachilik va qorako’lchilikni rivojlantirish qo’mitasining Namangan viloyati hududiy bo‘limi</t>
  </si>
  <si>
    <t>Х</t>
  </si>
  <si>
    <t>Namangan viloyati bo'yicha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</si>
</sst>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SX_1/Desktop/&#1057;&#1072;&#1081;&#1090;&#1075;&#1072;%20&#1082;&#1091;&#1081;&#1080;%20&#1082;&#1077;&#1088;&#1072;&#1082;/O'z%20tasarrufidagi%20budjet%20tashkilotlari%20kesimida%20ajratilgan%20mablag'lar%202021%20yil%201-chorak%20ijrosi/1-chor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</sheetNames>
    <sheetDataSet>
      <sheetData sheetId="0"/>
      <sheetData sheetId="1">
        <row r="6">
          <cell r="C6">
            <v>34178.13124889</v>
          </cell>
        </row>
      </sheetData>
      <sheetData sheetId="2">
        <row r="6">
          <cell r="C6">
            <v>2882.9326630000005</v>
          </cell>
        </row>
      </sheetData>
      <sheetData sheetId="3">
        <row r="6">
          <cell r="C6">
            <v>299.3102801</v>
          </cell>
        </row>
      </sheetData>
      <sheetData sheetId="4">
        <row r="6">
          <cell r="C6">
            <v>110595.74120108999</v>
          </cell>
        </row>
      </sheetData>
      <sheetData sheetId="5">
        <row r="6">
          <cell r="C6">
            <v>8335.7774357499984</v>
          </cell>
        </row>
      </sheetData>
      <sheetData sheetId="6">
        <row r="6">
          <cell r="C6">
            <v>7743.2660639799988</v>
          </cell>
        </row>
      </sheetData>
      <sheetData sheetId="7">
        <row r="6">
          <cell r="C6">
            <v>31313.195881</v>
          </cell>
        </row>
      </sheetData>
      <sheetData sheetId="8">
        <row r="6">
          <cell r="C6">
            <v>515.23923049999996</v>
          </cell>
        </row>
      </sheetData>
      <sheetData sheetId="9">
        <row r="6">
          <cell r="C6">
            <v>79292.80747135001</v>
          </cell>
        </row>
      </sheetData>
      <sheetData sheetId="10">
        <row r="6">
          <cell r="C6">
            <v>594.153683</v>
          </cell>
        </row>
      </sheetData>
      <sheetData sheetId="11">
        <row r="6">
          <cell r="C6">
            <v>1179.7106094999999</v>
          </cell>
        </row>
      </sheetData>
      <sheetData sheetId="12">
        <row r="6">
          <cell r="C6">
            <v>95.857634000000019</v>
          </cell>
        </row>
      </sheetData>
      <sheetData sheetId="13">
        <row r="6">
          <cell r="C6">
            <v>775.77348099999995</v>
          </cell>
        </row>
      </sheetData>
      <sheetData sheetId="14">
        <row r="6">
          <cell r="C6">
            <v>952.02706147000004</v>
          </cell>
        </row>
      </sheetData>
      <sheetData sheetId="15">
        <row r="6">
          <cell r="C6">
            <v>319.02909600000004</v>
          </cell>
        </row>
      </sheetData>
      <sheetData sheetId="16">
        <row r="6">
          <cell r="C6">
            <v>15.381931999999999</v>
          </cell>
        </row>
      </sheetData>
      <sheetData sheetId="17">
        <row r="6">
          <cell r="C6">
            <v>324.95615225</v>
          </cell>
        </row>
      </sheetData>
      <sheetData sheetId="18">
        <row r="6">
          <cell r="C6">
            <v>2519.366325</v>
          </cell>
        </row>
      </sheetData>
      <sheetData sheetId="19">
        <row r="6">
          <cell r="C6">
            <v>450.44815923999994</v>
          </cell>
        </row>
      </sheetData>
      <sheetData sheetId="20">
        <row r="6">
          <cell r="C6">
            <v>1067.3098221600001</v>
          </cell>
        </row>
      </sheetData>
      <sheetData sheetId="21">
        <row r="6">
          <cell r="C6">
            <v>1056.173554</v>
          </cell>
        </row>
      </sheetData>
      <sheetData sheetId="22">
        <row r="6">
          <cell r="C6">
            <v>3222.8587520000001</v>
          </cell>
        </row>
      </sheetData>
      <sheetData sheetId="23">
        <row r="6">
          <cell r="C6">
            <v>8066.8583277799989</v>
          </cell>
        </row>
      </sheetData>
      <sheetData sheetId="24">
        <row r="6">
          <cell r="C6">
            <v>153.79697100000001</v>
          </cell>
        </row>
      </sheetData>
      <sheetData sheetId="25">
        <row r="6">
          <cell r="C6">
            <v>125139.31827783001</v>
          </cell>
        </row>
      </sheetData>
      <sheetData sheetId="26">
        <row r="6">
          <cell r="C6">
            <v>2852.3311849500001</v>
          </cell>
        </row>
      </sheetData>
      <sheetData sheetId="27">
        <row r="6">
          <cell r="C6">
            <v>34.600156999999996</v>
          </cell>
        </row>
      </sheetData>
      <sheetData sheetId="28">
        <row r="6">
          <cell r="C6">
            <v>646.12516799999992</v>
          </cell>
        </row>
      </sheetData>
      <sheetData sheetId="29">
        <row r="6">
          <cell r="C6">
            <v>9.4585660000000011</v>
          </cell>
        </row>
      </sheetData>
      <sheetData sheetId="30"/>
      <sheetData sheetId="31">
        <row r="6">
          <cell r="C6">
            <v>598.73347024999998</v>
          </cell>
        </row>
      </sheetData>
      <sheetData sheetId="32">
        <row r="6">
          <cell r="C6">
            <v>2752.9171859600001</v>
          </cell>
        </row>
      </sheetData>
      <sheetData sheetId="33">
        <row r="6">
          <cell r="C6">
            <v>191.28204700000003</v>
          </cell>
        </row>
      </sheetData>
      <sheetData sheetId="34">
        <row r="6">
          <cell r="C6">
            <v>766.38265999999999</v>
          </cell>
        </row>
      </sheetData>
      <sheetData sheetId="35">
        <row r="6">
          <cell r="C6">
            <v>10808.786234350002</v>
          </cell>
        </row>
      </sheetData>
      <sheetData sheetId="36">
        <row r="6">
          <cell r="C6">
            <v>384.43512900000002</v>
          </cell>
        </row>
      </sheetData>
      <sheetData sheetId="37">
        <row r="6">
          <cell r="C6">
            <v>27.619672999999999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6" sqref="A6"/>
    </sheetView>
  </sheetViews>
  <sheetFormatPr defaultRowHeight="18.75" x14ac:dyDescent="0.25"/>
  <cols>
    <col min="1" max="1" width="7.5703125" style="1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8" s="1" customFormat="1" ht="55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8" s="1" customFormat="1" ht="25.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8" s="1" customFormat="1" ht="19.5" thickBot="1" x14ac:dyDescent="0.3">
      <c r="G3" s="2" t="s">
        <v>2</v>
      </c>
    </row>
    <row r="4" spans="1:8" s="3" customFormat="1" ht="31.5" customHeight="1" thickBot="1" x14ac:dyDescent="0.3">
      <c r="A4" s="24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</row>
    <row r="5" spans="1:8" s="3" customFormat="1" ht="75.75" customHeight="1" thickBot="1" x14ac:dyDescent="0.3">
      <c r="A5" s="24"/>
      <c r="B5" s="24"/>
      <c r="C5" s="24"/>
      <c r="D5" s="24"/>
      <c r="E5" s="24"/>
      <c r="F5" s="24"/>
      <c r="G5" s="24"/>
    </row>
    <row r="6" spans="1:8" s="1" customFormat="1" ht="40.5" x14ac:dyDescent="0.25">
      <c r="A6" s="4">
        <v>1</v>
      </c>
      <c r="B6" s="5" t="s">
        <v>10</v>
      </c>
      <c r="C6" s="6">
        <f>+SUM(D6:G6)</f>
        <v>34178.13124889</v>
      </c>
      <c r="D6" s="6">
        <v>20831.531420990003</v>
      </c>
      <c r="E6" s="6">
        <v>5090.3394397500006</v>
      </c>
      <c r="F6" s="6">
        <v>6606.2603881500008</v>
      </c>
      <c r="G6" s="7">
        <v>1650</v>
      </c>
      <c r="H6" s="8">
        <f>+C6-'[1]1'!$C$6</f>
        <v>0</v>
      </c>
    </row>
    <row r="7" spans="1:8" ht="40.5" x14ac:dyDescent="0.25">
      <c r="A7" s="9">
        <v>2</v>
      </c>
      <c r="B7" s="10" t="s">
        <v>11</v>
      </c>
      <c r="C7" s="11">
        <f t="shared" ref="C7:C41" si="0">+SUM(D7:G7)</f>
        <v>2882.932663</v>
      </c>
      <c r="D7" s="12">
        <v>196.389971</v>
      </c>
      <c r="E7" s="12">
        <v>49.091577999999998</v>
      </c>
      <c r="F7" s="12">
        <v>1356.4843989999999</v>
      </c>
      <c r="G7" s="13">
        <v>1280.966715</v>
      </c>
      <c r="H7" s="14">
        <f>+C7-'[1]2'!$C$6</f>
        <v>0</v>
      </c>
    </row>
    <row r="8" spans="1:8" ht="60.75" collapsed="1" x14ac:dyDescent="0.25">
      <c r="A8" s="9">
        <v>3</v>
      </c>
      <c r="B8" s="10" t="s">
        <v>12</v>
      </c>
      <c r="C8" s="11">
        <f t="shared" si="0"/>
        <v>299.3102801</v>
      </c>
      <c r="D8" s="12">
        <v>125.870372</v>
      </c>
      <c r="E8" s="12">
        <v>30.249303000000001</v>
      </c>
      <c r="F8" s="12">
        <v>143.1906051</v>
      </c>
      <c r="G8" s="13">
        <v>0</v>
      </c>
      <c r="H8" s="14">
        <f>+C8-'[1]3'!$C$6</f>
        <v>0</v>
      </c>
    </row>
    <row r="9" spans="1:8" ht="40.5" collapsed="1" x14ac:dyDescent="0.25">
      <c r="A9" s="9">
        <v>4</v>
      </c>
      <c r="B9" s="10" t="s">
        <v>13</v>
      </c>
      <c r="C9" s="11">
        <f t="shared" si="0"/>
        <v>110595.74120109002</v>
      </c>
      <c r="D9" s="12">
        <v>67166.23886617001</v>
      </c>
      <c r="E9" s="12">
        <v>16260.20927704</v>
      </c>
      <c r="F9" s="12">
        <v>23091.880436880005</v>
      </c>
      <c r="G9" s="13">
        <v>4077.4126209999999</v>
      </c>
      <c r="H9" s="14">
        <f>+C9-'[1]4'!$C$6</f>
        <v>0</v>
      </c>
    </row>
    <row r="10" spans="1:8" ht="40.5" collapsed="1" x14ac:dyDescent="0.25">
      <c r="A10" s="9">
        <v>5</v>
      </c>
      <c r="B10" s="10" t="s">
        <v>14</v>
      </c>
      <c r="C10" s="11">
        <f t="shared" si="0"/>
        <v>8335.777435750002</v>
      </c>
      <c r="D10" s="12">
        <v>5246.4443910000009</v>
      </c>
      <c r="E10" s="12">
        <v>1270.1019940000001</v>
      </c>
      <c r="F10" s="12">
        <v>1819.2310507499999</v>
      </c>
      <c r="G10" s="13">
        <v>0</v>
      </c>
      <c r="H10" s="14">
        <f>+C10-'[1]5'!$C$6</f>
        <v>0</v>
      </c>
    </row>
    <row r="11" spans="1:8" ht="40.5" collapsed="1" x14ac:dyDescent="0.25">
      <c r="A11" s="9">
        <v>6</v>
      </c>
      <c r="B11" s="10" t="s">
        <v>15</v>
      </c>
      <c r="C11" s="11">
        <f t="shared" si="0"/>
        <v>7743.2660639800006</v>
      </c>
      <c r="D11" s="12">
        <v>5033.1436819</v>
      </c>
      <c r="E11" s="12">
        <v>1211.480896</v>
      </c>
      <c r="F11" s="12">
        <v>1498.6414860800003</v>
      </c>
      <c r="G11" s="13">
        <v>0</v>
      </c>
      <c r="H11" s="14">
        <f>+C11-'[1]6'!$C$6</f>
        <v>0</v>
      </c>
    </row>
    <row r="12" spans="1:8" ht="40.5" collapsed="1" x14ac:dyDescent="0.25">
      <c r="A12" s="9">
        <v>7</v>
      </c>
      <c r="B12" s="10" t="s">
        <v>16</v>
      </c>
      <c r="C12" s="11">
        <f t="shared" si="0"/>
        <v>31313.195881</v>
      </c>
      <c r="D12" s="12">
        <v>456.77918499999998</v>
      </c>
      <c r="E12" s="12">
        <v>110.74846099999999</v>
      </c>
      <c r="F12" s="12">
        <v>30018.780030000002</v>
      </c>
      <c r="G12" s="13">
        <v>726.88820499999997</v>
      </c>
      <c r="H12" s="14">
        <f>+C12-'[1]7'!$C$6</f>
        <v>0</v>
      </c>
    </row>
    <row r="13" spans="1:8" ht="40.5" collapsed="1" x14ac:dyDescent="0.25">
      <c r="A13" s="9">
        <v>8</v>
      </c>
      <c r="B13" s="10" t="s">
        <v>17</v>
      </c>
      <c r="C13" s="11">
        <f t="shared" si="0"/>
        <v>515.23923049999996</v>
      </c>
      <c r="D13" s="12">
        <v>379.56444799999997</v>
      </c>
      <c r="E13" s="12">
        <v>90.493182000000004</v>
      </c>
      <c r="F13" s="12">
        <v>45.181600500000002</v>
      </c>
      <c r="G13" s="13">
        <v>0</v>
      </c>
      <c r="H13" s="14">
        <f>+C13-'[1]8'!$C$6</f>
        <v>0</v>
      </c>
    </row>
    <row r="14" spans="1:8" ht="40.5" collapsed="1" x14ac:dyDescent="0.25">
      <c r="A14" s="9">
        <v>9</v>
      </c>
      <c r="B14" s="10" t="s">
        <v>18</v>
      </c>
      <c r="C14" s="11">
        <f t="shared" si="0"/>
        <v>79292.80747135001</v>
      </c>
      <c r="D14" s="12">
        <v>16144.551915000002</v>
      </c>
      <c r="E14" s="12">
        <v>4034.0468040000005</v>
      </c>
      <c r="F14" s="12">
        <v>59114.208752350001</v>
      </c>
      <c r="G14" s="13">
        <v>0</v>
      </c>
      <c r="H14" s="14">
        <f>+C14-'[1]9'!$C$6</f>
        <v>0</v>
      </c>
    </row>
    <row r="15" spans="1:8" ht="40.5" collapsed="1" x14ac:dyDescent="0.25">
      <c r="A15" s="9">
        <v>10</v>
      </c>
      <c r="B15" s="10" t="s">
        <v>19</v>
      </c>
      <c r="C15" s="11">
        <f t="shared" si="0"/>
        <v>594.153683</v>
      </c>
      <c r="D15" s="12">
        <v>469.60393499999998</v>
      </c>
      <c r="E15" s="12">
        <v>116.82745799999999</v>
      </c>
      <c r="F15" s="12">
        <v>7.7222900000000001</v>
      </c>
      <c r="G15" s="13">
        <v>0</v>
      </c>
      <c r="H15" s="14">
        <f>+C15-'[1]10'!$C$6</f>
        <v>0</v>
      </c>
    </row>
    <row r="16" spans="1:8" ht="60.75" collapsed="1" x14ac:dyDescent="0.25">
      <c r="A16" s="9">
        <v>11</v>
      </c>
      <c r="B16" s="10" t="s">
        <v>20</v>
      </c>
      <c r="C16" s="11">
        <f t="shared" si="0"/>
        <v>1179.7106094999999</v>
      </c>
      <c r="D16" s="12">
        <v>918.06658400000003</v>
      </c>
      <c r="E16" s="12">
        <v>231.27764400000001</v>
      </c>
      <c r="F16" s="12">
        <v>30.366381499999999</v>
      </c>
      <c r="G16" s="13">
        <v>0</v>
      </c>
      <c r="H16" s="14">
        <f>+C16-'[1]11'!$C$6</f>
        <v>0</v>
      </c>
    </row>
    <row r="17" spans="1:8" ht="40.5" collapsed="1" x14ac:dyDescent="0.25">
      <c r="A17" s="9">
        <v>12</v>
      </c>
      <c r="B17" s="10" t="s">
        <v>21</v>
      </c>
      <c r="C17" s="11">
        <f t="shared" si="0"/>
        <v>95.857634000000019</v>
      </c>
      <c r="D17" s="12">
        <v>73.23217600000001</v>
      </c>
      <c r="E17" s="12">
        <v>18.569748999999998</v>
      </c>
      <c r="F17" s="12">
        <v>4.0557090000000002</v>
      </c>
      <c r="G17" s="13">
        <v>0</v>
      </c>
      <c r="H17" s="14">
        <f>+C17-'[1]12'!$C$6</f>
        <v>0</v>
      </c>
    </row>
    <row r="18" spans="1:8" ht="40.5" collapsed="1" x14ac:dyDescent="0.25">
      <c r="A18" s="9">
        <v>13</v>
      </c>
      <c r="B18" s="10" t="s">
        <v>22</v>
      </c>
      <c r="C18" s="11">
        <f t="shared" si="0"/>
        <v>775.77348099999995</v>
      </c>
      <c r="D18" s="12">
        <v>573.81978900000001</v>
      </c>
      <c r="E18" s="12">
        <v>150.03131200000001</v>
      </c>
      <c r="F18" s="12">
        <v>51.922379999999997</v>
      </c>
      <c r="G18" s="13">
        <v>0</v>
      </c>
      <c r="H18" s="14">
        <f>+C18-'[1]13'!$C$6</f>
        <v>0</v>
      </c>
    </row>
    <row r="19" spans="1:8" ht="60.75" collapsed="1" x14ac:dyDescent="0.25">
      <c r="A19" s="9">
        <v>14</v>
      </c>
      <c r="B19" s="10" t="s">
        <v>23</v>
      </c>
      <c r="C19" s="11">
        <f t="shared" si="0"/>
        <v>952.02706146999992</v>
      </c>
      <c r="D19" s="12">
        <v>564.83410399999991</v>
      </c>
      <c r="E19" s="12">
        <v>133.34672499999999</v>
      </c>
      <c r="F19" s="12">
        <v>253.84623247000002</v>
      </c>
      <c r="G19" s="13">
        <v>0</v>
      </c>
      <c r="H19" s="14">
        <f>+C19-'[1]14'!$C$6</f>
        <v>0</v>
      </c>
    </row>
    <row r="20" spans="1:8" ht="40.5" collapsed="1" x14ac:dyDescent="0.25">
      <c r="A20" s="9">
        <v>15</v>
      </c>
      <c r="B20" s="10" t="s">
        <v>24</v>
      </c>
      <c r="C20" s="11">
        <f t="shared" si="0"/>
        <v>319.02909600000004</v>
      </c>
      <c r="D20" s="12">
        <v>237.69394500000001</v>
      </c>
      <c r="E20" s="12">
        <v>58.233530000000002</v>
      </c>
      <c r="F20" s="12">
        <v>23.101620999999998</v>
      </c>
      <c r="G20" s="13">
        <v>0</v>
      </c>
      <c r="H20" s="14">
        <f>+C20-'[1]15'!$C$6</f>
        <v>0</v>
      </c>
    </row>
    <row r="21" spans="1:8" ht="40.5" collapsed="1" x14ac:dyDescent="0.25">
      <c r="A21" s="9">
        <v>16</v>
      </c>
      <c r="B21" s="10" t="s">
        <v>25</v>
      </c>
      <c r="C21" s="11">
        <f t="shared" si="0"/>
        <v>15.381931999999999</v>
      </c>
      <c r="D21" s="12">
        <v>12.330515999999999</v>
      </c>
      <c r="E21" s="12">
        <v>3.0514160000000001</v>
      </c>
      <c r="F21" s="12">
        <v>0</v>
      </c>
      <c r="G21" s="13">
        <v>0</v>
      </c>
      <c r="H21" s="14">
        <f>+C21-'[1]16'!$C$6</f>
        <v>0</v>
      </c>
    </row>
    <row r="22" spans="1:8" ht="40.5" collapsed="1" x14ac:dyDescent="0.25">
      <c r="A22" s="9">
        <v>17</v>
      </c>
      <c r="B22" s="10" t="s">
        <v>26</v>
      </c>
      <c r="C22" s="11">
        <f t="shared" si="0"/>
        <v>324.95615225</v>
      </c>
      <c r="D22" s="12">
        <v>244.67654899999999</v>
      </c>
      <c r="E22" s="12">
        <v>60.918576000000002</v>
      </c>
      <c r="F22" s="12">
        <v>19.361027249999999</v>
      </c>
      <c r="G22" s="13">
        <v>0</v>
      </c>
      <c r="H22" s="14">
        <f>+C22-'[1]17'!$C$6</f>
        <v>0</v>
      </c>
    </row>
    <row r="23" spans="1:8" ht="40.5" collapsed="1" x14ac:dyDescent="0.25">
      <c r="A23" s="9">
        <v>18</v>
      </c>
      <c r="B23" s="10" t="s">
        <v>27</v>
      </c>
      <c r="C23" s="11">
        <f t="shared" si="0"/>
        <v>2519.366325</v>
      </c>
      <c r="D23" s="12">
        <v>265.91612800000001</v>
      </c>
      <c r="E23" s="12">
        <v>67.056493000000003</v>
      </c>
      <c r="F23" s="12">
        <v>2186.3937040000001</v>
      </c>
      <c r="G23" s="13">
        <v>0</v>
      </c>
      <c r="H23" s="14">
        <f>+C23-'[1]18'!$C$6</f>
        <v>0</v>
      </c>
    </row>
    <row r="24" spans="1:8" ht="40.5" collapsed="1" x14ac:dyDescent="0.25">
      <c r="A24" s="9">
        <v>19</v>
      </c>
      <c r="B24" s="10" t="s">
        <v>28</v>
      </c>
      <c r="C24" s="11">
        <f t="shared" si="0"/>
        <v>450.44815923999994</v>
      </c>
      <c r="D24" s="12">
        <v>354.05551899999995</v>
      </c>
      <c r="E24" s="12">
        <v>85.740206000000001</v>
      </c>
      <c r="F24" s="12">
        <v>10.65243424</v>
      </c>
      <c r="G24" s="13">
        <v>0</v>
      </c>
      <c r="H24" s="14">
        <f>+C24-'[1]19'!$C$6</f>
        <v>0</v>
      </c>
    </row>
    <row r="25" spans="1:8" ht="40.5" collapsed="1" x14ac:dyDescent="0.25">
      <c r="A25" s="9">
        <v>20</v>
      </c>
      <c r="B25" s="10" t="s">
        <v>29</v>
      </c>
      <c r="C25" s="11">
        <f t="shared" si="0"/>
        <v>1067.3098221600001</v>
      </c>
      <c r="D25" s="12">
        <v>836.59922415999995</v>
      </c>
      <c r="E25" s="12">
        <v>216.226268</v>
      </c>
      <c r="F25" s="12">
        <v>14.48433</v>
      </c>
      <c r="G25" s="13">
        <v>0</v>
      </c>
      <c r="H25" s="14">
        <f>+C25-'[1]20'!$C$6</f>
        <v>0</v>
      </c>
    </row>
    <row r="26" spans="1:8" ht="20.25" collapsed="1" x14ac:dyDescent="0.25">
      <c r="A26" s="9">
        <v>21</v>
      </c>
      <c r="B26" s="10" t="s">
        <v>30</v>
      </c>
      <c r="C26" s="11">
        <f t="shared" si="0"/>
        <v>1056.1735540000002</v>
      </c>
      <c r="D26" s="12">
        <v>830.14361400000007</v>
      </c>
      <c r="E26" s="12">
        <v>200.2903</v>
      </c>
      <c r="F26" s="12">
        <v>25.739639999999998</v>
      </c>
      <c r="G26" s="13">
        <v>0</v>
      </c>
      <c r="H26" s="14">
        <f>+C26-'[1]21'!$C$6</f>
        <v>0</v>
      </c>
    </row>
    <row r="27" spans="1:8" ht="60.75" collapsed="1" x14ac:dyDescent="0.25">
      <c r="A27" s="9">
        <v>22</v>
      </c>
      <c r="B27" s="10" t="s">
        <v>31</v>
      </c>
      <c r="C27" s="11">
        <f t="shared" si="0"/>
        <v>3222.8587519999996</v>
      </c>
      <c r="D27" s="12">
        <v>1980.127794</v>
      </c>
      <c r="E27" s="12">
        <v>495.62466899999998</v>
      </c>
      <c r="F27" s="12">
        <v>747.10628899999995</v>
      </c>
      <c r="G27" s="13">
        <v>0</v>
      </c>
      <c r="H27" s="14">
        <f>+C27-'[1]22'!$C$6</f>
        <v>0</v>
      </c>
    </row>
    <row r="28" spans="1:8" ht="40.5" collapsed="1" x14ac:dyDescent="0.25">
      <c r="A28" s="9">
        <v>23</v>
      </c>
      <c r="B28" s="10" t="s">
        <v>32</v>
      </c>
      <c r="C28" s="11">
        <f t="shared" si="0"/>
        <v>8066.8583277799989</v>
      </c>
      <c r="D28" s="12">
        <v>2344.0474239999999</v>
      </c>
      <c r="E28" s="12">
        <v>584.99914000000001</v>
      </c>
      <c r="F28" s="12">
        <v>5137.8117637799996</v>
      </c>
      <c r="G28" s="13">
        <v>0</v>
      </c>
      <c r="H28" s="14">
        <f>+C28-'[1]23'!$C$6</f>
        <v>0</v>
      </c>
    </row>
    <row r="29" spans="1:8" ht="60.75" collapsed="1" x14ac:dyDescent="0.25">
      <c r="A29" s="9">
        <v>24</v>
      </c>
      <c r="B29" s="10" t="s">
        <v>33</v>
      </c>
      <c r="C29" s="11">
        <f t="shared" si="0"/>
        <v>153.79697100000001</v>
      </c>
      <c r="D29" s="12">
        <v>116.66480100000001</v>
      </c>
      <c r="E29" s="12">
        <v>27.244696999999999</v>
      </c>
      <c r="F29" s="12">
        <v>9.887473</v>
      </c>
      <c r="G29" s="13">
        <v>0</v>
      </c>
      <c r="H29" s="14">
        <f>+C29-'[1]24'!$C$6</f>
        <v>0</v>
      </c>
    </row>
    <row r="30" spans="1:8" ht="20.25" collapsed="1" x14ac:dyDescent="0.25">
      <c r="A30" s="9">
        <v>25</v>
      </c>
      <c r="B30" s="10" t="s">
        <v>34</v>
      </c>
      <c r="C30" s="11">
        <f t="shared" si="0"/>
        <v>125139.31827783</v>
      </c>
      <c r="D30" s="12">
        <v>3484.7484249999998</v>
      </c>
      <c r="E30" s="12">
        <v>866.51608099999987</v>
      </c>
      <c r="F30" s="12">
        <v>120506.02862883</v>
      </c>
      <c r="G30" s="13">
        <v>282.02514299999996</v>
      </c>
      <c r="H30" s="14">
        <f>+C30-'[1]25'!$C$6</f>
        <v>0</v>
      </c>
    </row>
    <row r="31" spans="1:8" ht="60.75" collapsed="1" x14ac:dyDescent="0.25">
      <c r="A31" s="9">
        <v>26</v>
      </c>
      <c r="B31" s="10" t="s">
        <v>35</v>
      </c>
      <c r="C31" s="11">
        <f t="shared" si="0"/>
        <v>2852.3311849500001</v>
      </c>
      <c r="D31" s="12">
        <v>980.70437099999992</v>
      </c>
      <c r="E31" s="12">
        <v>245.49614799999998</v>
      </c>
      <c r="F31" s="12">
        <v>694.66021895000017</v>
      </c>
      <c r="G31" s="13">
        <v>931.47044700000004</v>
      </c>
      <c r="H31" s="14">
        <f>+C31-'[1]26'!$C$6</f>
        <v>0</v>
      </c>
    </row>
    <row r="32" spans="1:8" ht="20.25" collapsed="1" x14ac:dyDescent="0.25">
      <c r="A32" s="9">
        <v>27</v>
      </c>
      <c r="B32" s="10" t="s">
        <v>36</v>
      </c>
      <c r="C32" s="11">
        <f t="shared" si="0"/>
        <v>34.600156999999996</v>
      </c>
      <c r="D32" s="12">
        <v>28.896849999999997</v>
      </c>
      <c r="E32" s="12">
        <v>5.7033069999999997</v>
      </c>
      <c r="F32" s="12">
        <v>0</v>
      </c>
      <c r="G32" s="13">
        <v>0</v>
      </c>
      <c r="H32" s="14">
        <f>+C32-'[1]27'!$C$6</f>
        <v>0</v>
      </c>
    </row>
    <row r="33" spans="1:8" ht="20.25" x14ac:dyDescent="0.25">
      <c r="A33" s="9">
        <v>28</v>
      </c>
      <c r="B33" s="10" t="s">
        <v>37</v>
      </c>
      <c r="C33" s="11">
        <f t="shared" si="0"/>
        <v>646.12516799999992</v>
      </c>
      <c r="D33" s="12">
        <v>0</v>
      </c>
      <c r="E33" s="12">
        <v>0</v>
      </c>
      <c r="F33" s="12">
        <v>0</v>
      </c>
      <c r="G33" s="13">
        <v>646.12516799999992</v>
      </c>
      <c r="H33" s="14">
        <f>+C33-'[1]28'!$C$6</f>
        <v>0</v>
      </c>
    </row>
    <row r="34" spans="1:8" ht="20.25" collapsed="1" x14ac:dyDescent="0.25">
      <c r="A34" s="9">
        <v>29</v>
      </c>
      <c r="B34" s="10" t="s">
        <v>38</v>
      </c>
      <c r="C34" s="11">
        <f t="shared" si="0"/>
        <v>9.4585660000000011</v>
      </c>
      <c r="D34" s="12">
        <v>7.5586520000000004</v>
      </c>
      <c r="E34" s="12">
        <v>1.8999139999999999</v>
      </c>
      <c r="F34" s="12">
        <v>0</v>
      </c>
      <c r="G34" s="13">
        <v>0</v>
      </c>
      <c r="H34" s="14">
        <f>+C34-'[1]29'!$C$6</f>
        <v>0</v>
      </c>
    </row>
    <row r="35" spans="1:8" ht="40.5" collapsed="1" x14ac:dyDescent="0.25">
      <c r="A35" s="9">
        <v>30</v>
      </c>
      <c r="B35" s="10" t="s">
        <v>39</v>
      </c>
      <c r="C35" s="11">
        <f t="shared" si="0"/>
        <v>598.73347024999998</v>
      </c>
      <c r="D35" s="12">
        <v>461.17048000000005</v>
      </c>
      <c r="E35" s="12">
        <v>117.16372999999999</v>
      </c>
      <c r="F35" s="12">
        <v>20.399260249999994</v>
      </c>
      <c r="G35" s="13">
        <v>0</v>
      </c>
      <c r="H35" s="14">
        <f>+C35-'[1]31'!$C$6</f>
        <v>0</v>
      </c>
    </row>
    <row r="36" spans="1:8" ht="40.5" collapsed="1" x14ac:dyDescent="0.25">
      <c r="A36" s="9">
        <v>31</v>
      </c>
      <c r="B36" s="10" t="s">
        <v>40</v>
      </c>
      <c r="C36" s="11">
        <f t="shared" si="0"/>
        <v>2752.9171859600001</v>
      </c>
      <c r="D36" s="12">
        <v>108.93932799</v>
      </c>
      <c r="E36" s="12">
        <v>24.328457969999999</v>
      </c>
      <c r="F36" s="12">
        <v>1.6494000000000002</v>
      </c>
      <c r="G36" s="13">
        <v>2618</v>
      </c>
      <c r="H36" s="14">
        <f>+C36-'[1]32'!$C$6</f>
        <v>0</v>
      </c>
    </row>
    <row r="37" spans="1:8" ht="40.5" collapsed="1" x14ac:dyDescent="0.25">
      <c r="A37" s="9">
        <v>32</v>
      </c>
      <c r="B37" s="10" t="s">
        <v>41</v>
      </c>
      <c r="C37" s="11">
        <f t="shared" si="0"/>
        <v>191.28204700000003</v>
      </c>
      <c r="D37" s="12">
        <v>134.79214100000002</v>
      </c>
      <c r="E37" s="12">
        <v>33.083886</v>
      </c>
      <c r="F37" s="12">
        <v>23.406019999999998</v>
      </c>
      <c r="G37" s="13">
        <v>0</v>
      </c>
      <c r="H37" s="14">
        <f>+C37-'[1]33'!$C$6</f>
        <v>0</v>
      </c>
    </row>
    <row r="38" spans="1:8" ht="60.75" collapsed="1" x14ac:dyDescent="0.25">
      <c r="A38" s="9">
        <v>33</v>
      </c>
      <c r="B38" s="10" t="s">
        <v>42</v>
      </c>
      <c r="C38" s="11">
        <f t="shared" si="0"/>
        <v>766.38265999999999</v>
      </c>
      <c r="D38" s="12">
        <v>398.30173300000001</v>
      </c>
      <c r="E38" s="12">
        <v>96.441267999999994</v>
      </c>
      <c r="F38" s="12">
        <v>271.63965899999999</v>
      </c>
      <c r="G38" s="13">
        <v>0</v>
      </c>
      <c r="H38" s="14">
        <f>+C38-'[1]34'!$C$6</f>
        <v>0</v>
      </c>
    </row>
    <row r="39" spans="1:8" ht="20.25" collapsed="1" x14ac:dyDescent="0.25">
      <c r="A39" s="9">
        <v>34</v>
      </c>
      <c r="B39" s="10" t="s">
        <v>43</v>
      </c>
      <c r="C39" s="11">
        <f t="shared" si="0"/>
        <v>10808.786234350002</v>
      </c>
      <c r="D39" s="12">
        <v>588.46139865999999</v>
      </c>
      <c r="E39" s="12">
        <v>128.34103691999999</v>
      </c>
      <c r="F39" s="12">
        <v>7622.3755807500002</v>
      </c>
      <c r="G39" s="13">
        <v>2469.6082180200001</v>
      </c>
      <c r="H39" s="14">
        <f>+C39-'[1]35'!$C$6</f>
        <v>0</v>
      </c>
    </row>
    <row r="40" spans="1:8" ht="40.5" collapsed="1" x14ac:dyDescent="0.25">
      <c r="A40" s="9">
        <v>35</v>
      </c>
      <c r="B40" s="10" t="s">
        <v>44</v>
      </c>
      <c r="C40" s="11">
        <f t="shared" si="0"/>
        <v>384.43512900000002</v>
      </c>
      <c r="D40" s="12">
        <v>286.5453</v>
      </c>
      <c r="E40" s="12">
        <v>71.223468999999994</v>
      </c>
      <c r="F40" s="12">
        <v>26.666360000000001</v>
      </c>
      <c r="G40" s="13">
        <v>0</v>
      </c>
      <c r="H40" s="14">
        <f>+C40-'[1]36'!$C$6</f>
        <v>0</v>
      </c>
    </row>
    <row r="41" spans="1:8" ht="81" collapsed="1" x14ac:dyDescent="0.25">
      <c r="A41" s="9">
        <v>36</v>
      </c>
      <c r="B41" s="10" t="s">
        <v>45</v>
      </c>
      <c r="C41" s="11">
        <f t="shared" si="0"/>
        <v>27.619672999999999</v>
      </c>
      <c r="D41" s="12">
        <v>9.1997350000000004</v>
      </c>
      <c r="E41" s="12">
        <v>1.901513</v>
      </c>
      <c r="F41" s="12">
        <v>16.518425000000001</v>
      </c>
      <c r="G41" s="13">
        <v>0</v>
      </c>
      <c r="H41" s="14">
        <f>+C41-'[1]37'!$C$6</f>
        <v>0</v>
      </c>
    </row>
    <row r="42" spans="1:8" ht="26.25" customHeight="1" collapsed="1" thickBot="1" x14ac:dyDescent="0.3">
      <c r="A42" s="16" t="s">
        <v>46</v>
      </c>
      <c r="B42" s="17" t="s">
        <v>47</v>
      </c>
      <c r="C42" s="18">
        <f>+C6+C7+C8+C9+C10+C11+C12+C13+C14+C15+C16+C17+C18+C19+C20+C21+C22+C23+C24+C25+C26+C27+C28+C29+C30+C31+C32+C34+C35+C36+C37+C38+C39+C40+C41</f>
        <v>439515.96762140002</v>
      </c>
      <c r="D42" s="19">
        <f>+D6+D7+D8+D9+D10+D11+D12+D13+D14+D15+D16+D17+D18+D19+D20+D21+D22+D23+D24+D25+D26+D27+D28+D29+D30+D31+D32+D34+D35+D36+D37+D38+D39+D40+D41</f>
        <v>131891.64476687004</v>
      </c>
      <c r="E42" s="19">
        <f>+E6+E7+E8+E9+E10+E11+E12+E13+E14+E15+E16+E17+E18+E19+E20+E21+E22+E23+E24+E25+E26+E27+E28+E29+E30+E31+E32+E34+E35+E36+E37+E38+E39+E40+E41</f>
        <v>32188.297928679996</v>
      </c>
      <c r="F42" s="19">
        <f>+F6+F7+F8+F9+F10+F11+F12+F13+F14+F15+F16+F17+F18+F19+F20+F21+F22+F23+F24+F25+F26+F27+F28+F29+F30+F31+F32+F34+F35+F36+F37+F38+F39+F40+F41</f>
        <v>261399.65357682999</v>
      </c>
      <c r="G42" s="20">
        <f>+G6+G7+G8+G9+G10+G11+G12+G13+G14+G15+G16+G17+G18+G19+G20+G21+G22+G23+G24+G25+G26+G27+G28+G29+G30+G31+G32+G34+G35+G36+G37+G38+G39+G40+G41</f>
        <v>14036.371349019999</v>
      </c>
    </row>
    <row r="43" spans="1:8" x14ac:dyDescent="0.25">
      <c r="B43" s="1"/>
      <c r="C43" s="1"/>
      <c r="D43" s="21"/>
      <c r="E43" s="21"/>
      <c r="F43" s="21"/>
      <c r="G43" s="21"/>
    </row>
    <row r="44" spans="1:8" x14ac:dyDescent="0.25">
      <c r="B44" s="1"/>
      <c r="D44" s="21"/>
      <c r="E44" s="21"/>
      <c r="F44" s="21"/>
      <c r="G44" s="21"/>
    </row>
    <row r="45" spans="1:8" x14ac:dyDescent="0.25">
      <c r="B45" s="1"/>
      <c r="D45" s="21"/>
      <c r="E45" s="21"/>
      <c r="F45" s="21"/>
      <c r="G45" s="21"/>
    </row>
    <row r="46" spans="1:8" x14ac:dyDescent="0.25">
      <c r="B46" s="1"/>
      <c r="D46" s="21"/>
      <c r="E46" s="21"/>
      <c r="F46" s="21"/>
      <c r="G46" s="21"/>
    </row>
    <row r="47" spans="1:8" x14ac:dyDescent="0.25">
      <c r="B47" s="1"/>
      <c r="D47" s="21"/>
      <c r="E47" s="21"/>
      <c r="F47" s="21"/>
      <c r="G47" s="21"/>
    </row>
    <row r="48" spans="1:8" x14ac:dyDescent="0.25">
      <c r="B48" s="1"/>
      <c r="D48" s="21"/>
      <c r="E48" s="21"/>
      <c r="F48" s="21"/>
      <c r="G48" s="21"/>
    </row>
    <row r="49" spans="2:7" x14ac:dyDescent="0.25">
      <c r="B49" s="1"/>
      <c r="D49" s="21"/>
      <c r="E49" s="21"/>
      <c r="F49" s="21"/>
      <c r="G49" s="21"/>
    </row>
    <row r="50" spans="2:7" x14ac:dyDescent="0.25">
      <c r="B50" s="1"/>
      <c r="D50" s="21"/>
      <c r="E50" s="21"/>
      <c r="F50" s="21"/>
      <c r="G50" s="21"/>
    </row>
    <row r="51" spans="2:7" x14ac:dyDescent="0.25">
      <c r="B51" s="1"/>
      <c r="D51" s="21"/>
      <c r="E51" s="21"/>
      <c r="F51" s="21"/>
      <c r="G51" s="21"/>
    </row>
    <row r="52" spans="2:7" x14ac:dyDescent="0.25">
      <c r="B52" s="1"/>
      <c r="D52" s="21"/>
      <c r="E52" s="21"/>
      <c r="F52" s="21"/>
      <c r="G52" s="21"/>
    </row>
    <row r="53" spans="2:7" x14ac:dyDescent="0.25">
      <c r="B53" s="1"/>
      <c r="D53" s="21"/>
      <c r="E53" s="21"/>
      <c r="F53" s="21"/>
      <c r="G53" s="21"/>
    </row>
    <row r="54" spans="2:7" x14ac:dyDescent="0.25">
      <c r="B54" s="1"/>
      <c r="D54" s="21"/>
      <c r="E54" s="21"/>
      <c r="F54" s="21"/>
      <c r="G54" s="21"/>
    </row>
    <row r="55" spans="2:7" x14ac:dyDescent="0.25">
      <c r="B55" s="1"/>
      <c r="D55" s="21"/>
      <c r="E55" s="21"/>
      <c r="F55" s="21"/>
      <c r="G55" s="21"/>
    </row>
    <row r="56" spans="2:7" x14ac:dyDescent="0.25">
      <c r="B56" s="1"/>
      <c r="D56" s="21"/>
      <c r="E56" s="21"/>
      <c r="F56" s="21"/>
      <c r="G56" s="21"/>
    </row>
    <row r="57" spans="2:7" x14ac:dyDescent="0.25">
      <c r="B57" s="1"/>
      <c r="D57" s="21"/>
      <c r="E57" s="21"/>
      <c r="F57" s="21"/>
      <c r="G57" s="21"/>
    </row>
    <row r="58" spans="2:7" x14ac:dyDescent="0.25">
      <c r="B58" s="1"/>
      <c r="D58" s="21"/>
      <c r="E58" s="21"/>
      <c r="F58" s="21"/>
      <c r="G58" s="21"/>
    </row>
    <row r="59" spans="2:7" x14ac:dyDescent="0.25">
      <c r="B59" s="1"/>
      <c r="D59" s="21"/>
      <c r="E59" s="21"/>
      <c r="F59" s="21"/>
      <c r="G59" s="21"/>
    </row>
    <row r="60" spans="2:7" x14ac:dyDescent="0.25">
      <c r="B60" s="1"/>
      <c r="D60" s="21"/>
      <c r="E60" s="21"/>
      <c r="F60" s="21"/>
      <c r="G60" s="21"/>
    </row>
    <row r="61" spans="2:7" x14ac:dyDescent="0.25">
      <c r="B61" s="1"/>
      <c r="D61" s="21"/>
      <c r="E61" s="21"/>
      <c r="F61" s="21"/>
      <c r="G61" s="21"/>
    </row>
    <row r="62" spans="2:7" x14ac:dyDescent="0.25">
      <c r="B62" s="1"/>
      <c r="D62" s="21"/>
      <c r="E62" s="21"/>
      <c r="F62" s="21"/>
      <c r="G62" s="21"/>
    </row>
    <row r="63" spans="2:7" x14ac:dyDescent="0.25">
      <c r="B63" s="1"/>
      <c r="D63" s="21"/>
      <c r="E63" s="21"/>
      <c r="F63" s="21"/>
      <c r="G63" s="21"/>
    </row>
    <row r="64" spans="2:7" x14ac:dyDescent="0.25">
      <c r="B64" s="1"/>
      <c r="D64" s="21"/>
      <c r="E64" s="21"/>
      <c r="F64" s="21"/>
      <c r="G64" s="21"/>
    </row>
    <row r="65" spans="2:7" x14ac:dyDescent="0.25">
      <c r="B65" s="1"/>
      <c r="D65" s="21"/>
      <c r="E65" s="21"/>
      <c r="F65" s="21"/>
      <c r="G65" s="21"/>
    </row>
    <row r="66" spans="2:7" x14ac:dyDescent="0.25">
      <c r="B66" s="1"/>
      <c r="D66" s="21"/>
      <c r="E66" s="21"/>
      <c r="F66" s="21"/>
      <c r="G66" s="21"/>
    </row>
    <row r="67" spans="2:7" x14ac:dyDescent="0.25">
      <c r="B67" s="1"/>
      <c r="D67" s="21"/>
      <c r="E67" s="21"/>
      <c r="F67" s="21"/>
      <c r="G67" s="21"/>
    </row>
    <row r="68" spans="2:7" x14ac:dyDescent="0.25">
      <c r="B68" s="1"/>
      <c r="D68" s="21"/>
      <c r="E68" s="21"/>
      <c r="F68" s="21"/>
      <c r="G68" s="21"/>
    </row>
    <row r="69" spans="2:7" x14ac:dyDescent="0.25">
      <c r="B69" s="1"/>
      <c r="D69" s="21"/>
      <c r="E69" s="21"/>
      <c r="F69" s="21"/>
      <c r="G69" s="21"/>
    </row>
    <row r="70" spans="2:7" x14ac:dyDescent="0.25">
      <c r="B70" s="1"/>
      <c r="D70" s="21"/>
      <c r="E70" s="21"/>
      <c r="F70" s="21"/>
      <c r="G70" s="21"/>
    </row>
    <row r="71" spans="2:7" x14ac:dyDescent="0.25">
      <c r="B71" s="1"/>
      <c r="D71" s="21"/>
      <c r="E71" s="21"/>
      <c r="F71" s="21"/>
      <c r="G71" s="21"/>
    </row>
    <row r="72" spans="2:7" x14ac:dyDescent="0.25">
      <c r="B72" s="1"/>
      <c r="D72" s="21"/>
      <c r="E72" s="21"/>
      <c r="F72" s="21"/>
      <c r="G72" s="21"/>
    </row>
    <row r="73" spans="2:7" x14ac:dyDescent="0.25">
      <c r="B73" s="1"/>
      <c r="D73" s="21"/>
      <c r="E73" s="21"/>
      <c r="F73" s="21"/>
      <c r="G73" s="21"/>
    </row>
    <row r="74" spans="2:7" x14ac:dyDescent="0.25">
      <c r="B74" s="1"/>
      <c r="D74" s="21"/>
      <c r="E74" s="21"/>
      <c r="F74" s="21"/>
      <c r="G74" s="21"/>
    </row>
    <row r="75" spans="2:7" x14ac:dyDescent="0.25">
      <c r="B75" s="1"/>
      <c r="D75" s="21"/>
      <c r="E75" s="21"/>
      <c r="F75" s="21"/>
      <c r="G75" s="21"/>
    </row>
    <row r="76" spans="2:7" x14ac:dyDescent="0.25">
      <c r="B76" s="1"/>
      <c r="D76" s="21"/>
      <c r="E76" s="21"/>
      <c r="F76" s="21"/>
      <c r="G76" s="21"/>
    </row>
    <row r="77" spans="2:7" x14ac:dyDescent="0.25">
      <c r="B77" s="1"/>
      <c r="D77" s="21"/>
      <c r="E77" s="21"/>
      <c r="F77" s="21"/>
      <c r="G77" s="21"/>
    </row>
    <row r="78" spans="2:7" x14ac:dyDescent="0.25">
      <c r="B78" s="1"/>
      <c r="D78" s="21"/>
      <c r="E78" s="21"/>
      <c r="F78" s="21"/>
      <c r="G78" s="21"/>
    </row>
    <row r="79" spans="2:7" x14ac:dyDescent="0.25">
      <c r="B79" s="1"/>
      <c r="D79" s="21"/>
      <c r="E79" s="21"/>
      <c r="F79" s="21"/>
      <c r="G79" s="21"/>
    </row>
    <row r="80" spans="2:7" x14ac:dyDescent="0.25">
      <c r="B80" s="1"/>
      <c r="D80" s="21"/>
      <c r="E80" s="21"/>
      <c r="F80" s="21"/>
      <c r="G80" s="21"/>
    </row>
    <row r="81" spans="2:7" x14ac:dyDescent="0.25">
      <c r="B81" s="1"/>
      <c r="D81" s="21"/>
      <c r="E81" s="21"/>
      <c r="F81" s="21"/>
      <c r="G81" s="21"/>
    </row>
    <row r="82" spans="2:7" x14ac:dyDescent="0.25">
      <c r="B82" s="1"/>
      <c r="D82" s="21"/>
      <c r="E82" s="21"/>
      <c r="F82" s="21"/>
      <c r="G82" s="21"/>
    </row>
    <row r="83" spans="2:7" x14ac:dyDescent="0.25">
      <c r="B83" s="1"/>
      <c r="D83" s="21"/>
      <c r="E83" s="21"/>
      <c r="F83" s="21"/>
      <c r="G83" s="21"/>
    </row>
    <row r="84" spans="2:7" x14ac:dyDescent="0.25">
      <c r="B84" s="1"/>
      <c r="D84" s="21"/>
      <c r="E84" s="21"/>
      <c r="F84" s="21"/>
      <c r="G84" s="21"/>
    </row>
    <row r="85" spans="2:7" x14ac:dyDescent="0.25">
      <c r="B85" s="1"/>
      <c r="D85" s="21"/>
      <c r="E85" s="21"/>
      <c r="F85" s="21"/>
      <c r="G85" s="21"/>
    </row>
    <row r="86" spans="2:7" x14ac:dyDescent="0.25">
      <c r="B86" s="1"/>
      <c r="D86" s="21"/>
      <c r="E86" s="21"/>
      <c r="F86" s="21"/>
      <c r="G86" s="21"/>
    </row>
    <row r="87" spans="2:7" x14ac:dyDescent="0.25">
      <c r="B87" s="1"/>
      <c r="D87" s="21"/>
      <c r="E87" s="21"/>
      <c r="F87" s="21"/>
      <c r="G87" s="21"/>
    </row>
    <row r="88" spans="2:7" x14ac:dyDescent="0.25">
      <c r="B88" s="1"/>
      <c r="D88" s="21"/>
      <c r="E88" s="21"/>
      <c r="F88" s="21"/>
      <c r="G88" s="21"/>
    </row>
    <row r="89" spans="2:7" x14ac:dyDescent="0.25">
      <c r="B89" s="1"/>
      <c r="D89" s="21"/>
      <c r="E89" s="21"/>
      <c r="F89" s="21"/>
      <c r="G89" s="21"/>
    </row>
    <row r="90" spans="2:7" x14ac:dyDescent="0.25">
      <c r="B90" s="1"/>
      <c r="D90" s="21"/>
      <c r="E90" s="21"/>
      <c r="F90" s="21"/>
      <c r="G90" s="21"/>
    </row>
    <row r="91" spans="2:7" x14ac:dyDescent="0.25">
      <c r="B91" s="1"/>
      <c r="D91" s="21"/>
      <c r="E91" s="21"/>
      <c r="F91" s="21"/>
      <c r="G91" s="21"/>
    </row>
    <row r="92" spans="2:7" x14ac:dyDescent="0.25">
      <c r="B92" s="1"/>
      <c r="D92" s="21"/>
      <c r="E92" s="21"/>
      <c r="F92" s="21"/>
      <c r="G92" s="21"/>
    </row>
    <row r="93" spans="2:7" x14ac:dyDescent="0.25">
      <c r="B93" s="1"/>
      <c r="D93" s="21"/>
      <c r="E93" s="21"/>
      <c r="F93" s="21"/>
      <c r="G93" s="21"/>
    </row>
    <row r="94" spans="2:7" x14ac:dyDescent="0.25">
      <c r="B94" s="1"/>
      <c r="D94" s="21"/>
      <c r="E94" s="21"/>
      <c r="F94" s="21"/>
      <c r="G94" s="21"/>
    </row>
    <row r="95" spans="2:7" x14ac:dyDescent="0.25">
      <c r="B95" s="1"/>
      <c r="D95" s="21"/>
      <c r="E95" s="21"/>
      <c r="F95" s="21"/>
      <c r="G95" s="21"/>
    </row>
    <row r="96" spans="2:7" x14ac:dyDescent="0.25">
      <c r="B96" s="1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</vt:lpstr>
      <vt:lpstr>'0'!Print_Area</vt:lpstr>
      <vt:lpstr>'0'!Print_Titles</vt:lpstr>
      <vt:lpstr>'0'!Заголовки_для_печати</vt:lpstr>
      <vt:lpstr>'0'!Область_печати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2021-07-27T05:10:01Z</dcterms:created>
  <dcterms:modified xsi:type="dcterms:W3CDTF">2021-07-27T05:23:56Z</dcterms:modified>
</cp:coreProperties>
</file>