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5F058081-1A5A-4697-BC14-98443F8B41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'7'!$A$8:$M$16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'7'!$5:$7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'7'!$A$1:$G$16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B8" i="1"/>
  <c r="C16" i="1" l="1"/>
  <c r="C15" i="1"/>
  <c r="C14" i="1"/>
  <c r="C13" i="1"/>
  <c r="C12" i="1"/>
  <c r="C11" i="1"/>
  <c r="A11" i="1"/>
  <c r="A12" i="1" s="1"/>
  <c r="A13" i="1" s="1"/>
  <c r="A14" i="1" s="1"/>
  <c r="A15" i="1" s="1"/>
  <c r="A16" i="1" s="1"/>
  <c r="C10" i="1"/>
  <c r="G8" i="1"/>
  <c r="F8" i="1"/>
  <c r="E8" i="1"/>
  <c r="D8" i="1"/>
  <c r="C8" i="1" l="1"/>
</calcChain>
</file>

<file path=xl/sharedStrings.xml><?xml version="1.0" encoding="utf-8"?>
<sst xmlns="http://schemas.openxmlformats.org/spreadsheetml/2006/main" count="22" uniqueCount="22">
  <si>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</si>
  <si>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</si>
  <si>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</si>
  <si>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</si>
  <si>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</si>
  <si>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</si>
  <si>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</si>
  <si>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</si>
  <si>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</si>
  <si>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</si>
  <si>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</si>
  <si>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</si>
  <si>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</si>
  <si>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</si>
  <si>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Поп Мурувват ногиронлар учун эркаклар интернат уйи</t>
  </si>
  <si>
    <t>Наманган вилоят тиббий-ижтимоий хизматлар Бошкармаси</t>
  </si>
  <si>
    <t>Вилоят Бош Тиббий-мехнат эксперт комиссияси</t>
  </si>
  <si>
    <t>Наманган вилоят тиббий-ижтимоий хизматлар булими</t>
  </si>
  <si>
    <t>Саховат кексалар ва ногиронлар учун интернат уйи</t>
  </si>
  <si>
    <t>Наманган вилояти ногиронларни реабилитация килиш ва протезлаш маркази</t>
  </si>
  <si>
    <t>Наманган вилоят тиббий-ижтимоий хизматлар Протез ортопедия</t>
  </si>
  <si>
    <t>Тиббий-ижтимоий химатлар агентлиги тизимидаги ташкилотлар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</si>
</sst>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6"/>
  <sheetViews>
    <sheetView tabSelected="1" view="pageBreakPreview" zoomScale="70" zoomScaleNormal="100" zoomScaleSheetLayoutView="70" workbookViewId="0">
      <selection activeCell="F8" sqref="F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5" t="str">
        <f>CONCATENATE(I2,J2," ",I3)</f>
        <v>Тиббий-ижтимоий химатлар агентлиги тизимидаги ташкилотларнинг 2023 йил учун ўз тасарруфидаги бюджет ташкилотлари кесимида ажратилган маблағлар тўғрисида</v>
      </c>
      <c r="B2" s="25"/>
      <c r="C2" s="25"/>
      <c r="D2" s="25"/>
      <c r="E2" s="25"/>
      <c r="F2" s="25"/>
      <c r="G2" s="25"/>
      <c r="I2" s="18" t="s">
        <v>21</v>
      </c>
      <c r="J2" s="1" t="s">
        <v>13</v>
      </c>
    </row>
    <row r="3" spans="1:13" ht="21" customHeight="1" x14ac:dyDescent="0.3">
      <c r="A3" s="26" t="s">
        <v>0</v>
      </c>
      <c r="B3" s="26"/>
      <c r="C3" s="26"/>
      <c r="D3" s="26"/>
      <c r="E3" s="26"/>
      <c r="F3" s="26"/>
      <c r="G3" s="26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7" t="s">
        <v>1</v>
      </c>
      <c r="B5" s="30" t="s">
        <v>2</v>
      </c>
      <c r="C5" s="30" t="s">
        <v>3</v>
      </c>
      <c r="D5" s="30"/>
      <c r="E5" s="30"/>
      <c r="F5" s="30"/>
      <c r="G5" s="33"/>
    </row>
    <row r="6" spans="1:13" ht="15.75" x14ac:dyDescent="0.25">
      <c r="A6" s="28"/>
      <c r="B6" s="31"/>
      <c r="C6" s="31" t="s">
        <v>4</v>
      </c>
      <c r="D6" s="31" t="s">
        <v>5</v>
      </c>
      <c r="E6" s="31"/>
      <c r="F6" s="31"/>
      <c r="G6" s="34"/>
    </row>
    <row r="7" spans="1:13" ht="134.25" customHeight="1" thickBot="1" x14ac:dyDescent="0.3">
      <c r="A7" s="29"/>
      <c r="B7" s="32"/>
      <c r="C7" s="32"/>
      <c r="D7" s="19" t="s">
        <v>6</v>
      </c>
      <c r="E7" s="19" t="s">
        <v>7</v>
      </c>
      <c r="F7" s="19" t="s">
        <v>8</v>
      </c>
      <c r="G7" s="5" t="s">
        <v>9</v>
      </c>
    </row>
    <row r="8" spans="1:13" ht="45" customHeight="1" thickBot="1" x14ac:dyDescent="0.3">
      <c r="A8" s="6">
        <v>1</v>
      </c>
      <c r="B8" s="7" t="str">
        <f>+I2</f>
        <v>Тиббий-ижтимоий химатлар агентлиги тизимидаги ташкилотлар</v>
      </c>
      <c r="C8" s="8">
        <f>SUM(C10:C16)</f>
        <v>44578.664999999994</v>
      </c>
      <c r="D8" s="8">
        <f>SUM(D10:D16)</f>
        <v>27364.278999999999</v>
      </c>
      <c r="E8" s="8">
        <f>SUM(E10:E16)</f>
        <v>6786.6369999999997</v>
      </c>
      <c r="F8" s="8">
        <f>SUM(F10:F16)</f>
        <v>10427.749</v>
      </c>
      <c r="G8" s="20">
        <f>SUM(G10:G16)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16096.845999999998</v>
      </c>
      <c r="D10" s="16">
        <v>9373.5439999999999</v>
      </c>
      <c r="E10" s="16">
        <v>2324.9499999999998</v>
      </c>
      <c r="F10" s="16">
        <v>4398.3519999999999</v>
      </c>
      <c r="G10" s="17">
        <v>0</v>
      </c>
    </row>
    <row r="11" spans="1:13" ht="30" x14ac:dyDescent="0.25">
      <c r="A11" s="14">
        <f>+A10+0.1</f>
        <v>1.2000000000000002</v>
      </c>
      <c r="B11" s="15" t="s">
        <v>15</v>
      </c>
      <c r="C11" s="16">
        <f t="shared" ref="C11:C16" si="0">SUM(D11:G11)</f>
        <v>862.85100000000011</v>
      </c>
      <c r="D11" s="16">
        <v>670</v>
      </c>
      <c r="E11" s="16">
        <v>166.15100000000001</v>
      </c>
      <c r="F11" s="16">
        <v>26.7</v>
      </c>
      <c r="G11" s="17">
        <v>0</v>
      </c>
    </row>
    <row r="12" spans="1:13" ht="30" x14ac:dyDescent="0.25">
      <c r="A12" s="14">
        <f t="shared" ref="A12:A16" si="1">+A11+0.1</f>
        <v>1.3000000000000003</v>
      </c>
      <c r="B12" s="15" t="s">
        <v>16</v>
      </c>
      <c r="C12" s="16">
        <f t="shared" si="0"/>
        <v>3981.8210000000004</v>
      </c>
      <c r="D12" s="16">
        <v>3047.0250000000001</v>
      </c>
      <c r="E12" s="16">
        <v>755.72400000000005</v>
      </c>
      <c r="F12" s="16">
        <v>179.072</v>
      </c>
      <c r="G12" s="17">
        <v>0</v>
      </c>
    </row>
    <row r="13" spans="1:13" ht="30" x14ac:dyDescent="0.25">
      <c r="A13" s="14">
        <f t="shared" si="1"/>
        <v>1.4000000000000004</v>
      </c>
      <c r="B13" s="15" t="s">
        <v>17</v>
      </c>
      <c r="C13" s="16">
        <f t="shared" si="0"/>
        <v>13186.556</v>
      </c>
      <c r="D13" s="16">
        <v>9296.6219999999994</v>
      </c>
      <c r="E13" s="16">
        <v>2305.6640000000002</v>
      </c>
      <c r="F13" s="16">
        <v>1584.27</v>
      </c>
      <c r="G13" s="17">
        <v>0</v>
      </c>
    </row>
    <row r="14" spans="1:13" ht="30" x14ac:dyDescent="0.25">
      <c r="A14" s="14">
        <f t="shared" si="1"/>
        <v>1.5000000000000004</v>
      </c>
      <c r="B14" s="15" t="s">
        <v>18</v>
      </c>
      <c r="C14" s="16">
        <f t="shared" si="0"/>
        <v>3721.1079999999997</v>
      </c>
      <c r="D14" s="16">
        <v>2060.6089999999999</v>
      </c>
      <c r="E14" s="16">
        <v>510.79599999999999</v>
      </c>
      <c r="F14" s="16">
        <v>1149.703</v>
      </c>
      <c r="G14" s="17">
        <v>0</v>
      </c>
    </row>
    <row r="15" spans="1:13" ht="30" x14ac:dyDescent="0.25">
      <c r="A15" s="14">
        <f t="shared" si="1"/>
        <v>1.6000000000000005</v>
      </c>
      <c r="B15" s="15" t="s">
        <v>19</v>
      </c>
      <c r="C15" s="16">
        <f t="shared" si="0"/>
        <v>4545.5959999999995</v>
      </c>
      <c r="D15" s="16">
        <v>2916.4789999999998</v>
      </c>
      <c r="E15" s="16">
        <v>723.35199999999998</v>
      </c>
      <c r="F15" s="16">
        <v>905.76499999999999</v>
      </c>
      <c r="G15" s="17">
        <v>0</v>
      </c>
    </row>
    <row r="16" spans="1:13" ht="55.5" customHeight="1" thickBot="1" x14ac:dyDescent="0.3">
      <c r="A16" s="21">
        <f t="shared" si="1"/>
        <v>1.7000000000000006</v>
      </c>
      <c r="B16" s="22" t="s">
        <v>20</v>
      </c>
      <c r="C16" s="23">
        <f t="shared" si="0"/>
        <v>2183.8870000000002</v>
      </c>
      <c r="D16" s="23">
        <v>0</v>
      </c>
      <c r="E16" s="23">
        <v>0</v>
      </c>
      <c r="F16" s="23">
        <v>2183.8870000000002</v>
      </c>
      <c r="G16" s="24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</vt:lpstr>
      <vt:lpstr>'7'!Заголовки_для_печати</vt:lpstr>
      <vt:lpstr>'7'!Область_печати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2023-03-27T11:30:55Z</cp:lastPrinted>
  <dcterms:created xsi:type="dcterms:W3CDTF">2022-10-12T11:57:47Z</dcterms:created>
  <dcterms:modified xsi:type="dcterms:W3CDTF">2023-03-28T04:52:59Z</dcterms:modified>
</cp:coreProperties>
</file>