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BBCEFC91-5D15-41F5-B1E8-5A114411D1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'5'!$A$8:$M$26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'5'!$5:$7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'5'!$A$1:$G$55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2" i="1" l="1"/>
  <c r="B8" i="1"/>
  <c r="C26" i="1" l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</calcChain>
</file>

<file path=xl/sharedStrings.xml><?xml version="1.0" encoding="utf-8"?>
<sst xmlns="http://schemas.openxmlformats.org/spreadsheetml/2006/main" count="61" uniqueCount="60">
  <si>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</si>
  <si>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</si>
  <si>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</si>
  <si>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</si>
  <si>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</si>
  <si>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</si>
  <si>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</si>
  <si>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</si>
  <si>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</si>
  <si>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</si>
  <si>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</si>
  <si>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</si>
  <si>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</si>
  <si>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</si>
  <si>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ЯБИК Келгуси лойиха кидирув ишлари 2023 йил</t>
  </si>
  <si>
    <t>ЯБИК Наманган шахар Юксалиш МФЙ янги болалар шифохонаси куриш 2022 йил</t>
  </si>
  <si>
    <t>ЯБИК Чуст тумани Гулзор МФЙда 50 катновли кишлок оилавий поликлиника куриш 2022</t>
  </si>
  <si>
    <t>ЯБИК Косонсой тумани ТТБ 400 катновли поликлиникани реконструкция килиш 2022 йил</t>
  </si>
  <si>
    <t>ЯБИК согликни саклаш объектларини куриш, реконструкция килиш (таксимланмаган лимит) 2022 йил</t>
  </si>
  <si>
    <t>ЯБИК Кредитор карздорлик 2023 йил</t>
  </si>
  <si>
    <t>ЯБИК Поп тумани Миришкор МФЙда 50 катновли кишлок оилавий поликлиника куриш 2022</t>
  </si>
  <si>
    <t>ЯБИК Чуст тумани ТТБ 400 катновли поликлиника ва 80 уринли болалар булими куриш 2022 йил</t>
  </si>
  <si>
    <t>РУТ ва ФХМО ва УИМ Наманган худудий булинмаси</t>
  </si>
  <si>
    <t>Наманган вилоят Согликни саклаш бошкармаси Стом протез</t>
  </si>
  <si>
    <t>Вилоят она ва бола скрининг маркази</t>
  </si>
  <si>
    <t>Вилоят хокимлигининг согликни саклаш бошкармаси</t>
  </si>
  <si>
    <t>Согликни саклаш бошкармаси АСТТКК ва ЖФО булими</t>
  </si>
  <si>
    <t>Чорток Болалар сихатгохи</t>
  </si>
  <si>
    <t>Инновацион миллий палата</t>
  </si>
  <si>
    <t>Вилоят давлат санитария эпидемиология назорат маркази (СЭС)</t>
  </si>
  <si>
    <t>Вилоят паталогик анатомия бюроси</t>
  </si>
  <si>
    <t>Республика шошилнич тез тиббий ёрдам илмий маркази Наманган филиали</t>
  </si>
  <si>
    <t>Наманган вилоят ихтисослашган болалар стоматология поликлиникаси</t>
  </si>
  <si>
    <t>Вилоят юкумли касалликлар шифохонаси</t>
  </si>
  <si>
    <t>Вилоят кон куйиш маркази</t>
  </si>
  <si>
    <t>Наманган вилояти ахоли репродуктив саломатлик худудий маркази</t>
  </si>
  <si>
    <t>Вилоят "Бешкапа" болалар санаторияси</t>
  </si>
  <si>
    <t>Парда-Турсун номли сил касалликлари санаторияси</t>
  </si>
  <si>
    <t>2-Вилоят сил касалликлари шифохонаси</t>
  </si>
  <si>
    <t>Вилоят саломатликни кайта тиклаш шифохонаси (Семашко)</t>
  </si>
  <si>
    <t>Вилоят болалар силга карши кураш сихатгохи</t>
  </si>
  <si>
    <t>Вилоят эндокринология диспансери</t>
  </si>
  <si>
    <t>Вил. болалар куп тар.тиббиёт маркази</t>
  </si>
  <si>
    <t>Вилоят онкология диспансери</t>
  </si>
  <si>
    <t>Вилоят тери касалликлар диспансери</t>
  </si>
  <si>
    <t>Вилоят ПРББУИТ болалар уйи</t>
  </si>
  <si>
    <t>Пахталик кул сихатгохи</t>
  </si>
  <si>
    <t>Суд мед экспертиза бюроси</t>
  </si>
  <si>
    <t>Вилоят наркология диспансери</t>
  </si>
  <si>
    <t>Республика тез тиббий ердам маркази Наманган вилояти филиали</t>
  </si>
  <si>
    <t>ВХССБ Махсус тиббий таъминот базаси</t>
  </si>
  <si>
    <t>Наманган вилоят перинатал маркази</t>
  </si>
  <si>
    <t>Вилоят куп тармокли тиббиёт маркази</t>
  </si>
  <si>
    <t>Наманган вилоят Согликни саклаш бошкармаси</t>
  </si>
  <si>
    <t>Наманган вилоят рухий асаб касалликлар шифохонаси</t>
  </si>
  <si>
    <t>Вилоят фтизиатрия ва пульмонология маркази</t>
  </si>
  <si>
    <t>Вилоят кардиология шифохонаси</t>
  </si>
  <si>
    <t>Вилоят ОИТС(СПИД) маркази</t>
  </si>
  <si>
    <t>Касб-хунар укув маркази при санатории Пахталикул</t>
  </si>
  <si>
    <t>Наманган вилояти Соғлиқни сақлаш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</si>
</sst>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5"/>
  <sheetViews>
    <sheetView tabSelected="1" view="pageBreakPreview" topLeftCell="A6" zoomScale="70" zoomScaleNormal="100" zoomScaleSheetLayoutView="70" workbookViewId="0">
      <selection activeCell="C8" sqref="C8: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6" t="str">
        <f>CONCATENATE(I2,J2," ",I3)</f>
        <v>Наманган вилояти Соғлиқни сақлаш бошқармасининг 2023 йил учун ўз тасарруфидаги бюджет ташкилотлари кесимида ажратилган маблағлар тўғрисида</v>
      </c>
      <c r="B2" s="26"/>
      <c r="C2" s="26"/>
      <c r="D2" s="26"/>
      <c r="E2" s="26"/>
      <c r="F2" s="26"/>
      <c r="G2" s="26"/>
      <c r="I2" s="19" t="s">
        <v>59</v>
      </c>
      <c r="J2" s="1" t="s">
        <v>13</v>
      </c>
    </row>
    <row r="3" spans="1:13" ht="21" customHeight="1" x14ac:dyDescent="0.3">
      <c r="A3" s="27" t="s">
        <v>0</v>
      </c>
      <c r="B3" s="27"/>
      <c r="C3" s="27"/>
      <c r="D3" s="27"/>
      <c r="E3" s="27"/>
      <c r="F3" s="27"/>
      <c r="G3" s="27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8" t="s">
        <v>1</v>
      </c>
      <c r="B5" s="31" t="s">
        <v>2</v>
      </c>
      <c r="C5" s="31" t="s">
        <v>3</v>
      </c>
      <c r="D5" s="31"/>
      <c r="E5" s="31"/>
      <c r="F5" s="31"/>
      <c r="G5" s="34"/>
    </row>
    <row r="6" spans="1:13" ht="15.75" x14ac:dyDescent="0.25">
      <c r="A6" s="29"/>
      <c r="B6" s="32"/>
      <c r="C6" s="32" t="s">
        <v>4</v>
      </c>
      <c r="D6" s="32" t="s">
        <v>5</v>
      </c>
      <c r="E6" s="32"/>
      <c r="F6" s="32"/>
      <c r="G6" s="35"/>
    </row>
    <row r="7" spans="1:13" ht="134.25" customHeight="1" thickBot="1" x14ac:dyDescent="0.3">
      <c r="A7" s="30"/>
      <c r="B7" s="33"/>
      <c r="C7" s="33"/>
      <c r="D7" s="20" t="s">
        <v>6</v>
      </c>
      <c r="E7" s="20" t="s">
        <v>7</v>
      </c>
      <c r="F7" s="20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Соғлиқни сақлаш бошқармаси</v>
      </c>
      <c r="C8" s="8">
        <f>SUM(C10:C55)</f>
        <v>776350.17800000007</v>
      </c>
      <c r="D8" s="8">
        <f t="shared" ref="D8:G8" si="0">SUM(D10:D55)</f>
        <v>419490.94199999992</v>
      </c>
      <c r="E8" s="8">
        <f t="shared" si="0"/>
        <v>104199.79299999999</v>
      </c>
      <c r="F8" s="8">
        <f t="shared" si="0"/>
        <v>208015.74299999999</v>
      </c>
      <c r="G8" s="21">
        <f t="shared" si="0"/>
        <v>44643.7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3399.7</v>
      </c>
      <c r="D10" s="16">
        <v>0</v>
      </c>
      <c r="E10" s="16">
        <v>0</v>
      </c>
      <c r="F10" s="16">
        <v>0</v>
      </c>
      <c r="G10" s="17">
        <v>3399.7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55" si="1">SUM(D11:G11)</f>
        <v>8388.6</v>
      </c>
      <c r="D11" s="16">
        <v>0</v>
      </c>
      <c r="E11" s="16">
        <v>0</v>
      </c>
      <c r="F11" s="16">
        <v>0</v>
      </c>
      <c r="G11" s="17">
        <v>8388.6</v>
      </c>
    </row>
    <row r="12" spans="1:13" ht="45" x14ac:dyDescent="0.25">
      <c r="A12" s="14">
        <f t="shared" ref="A12:A18" si="2">+A11+0.1</f>
        <v>1.3000000000000003</v>
      </c>
      <c r="B12" s="15" t="s">
        <v>16</v>
      </c>
      <c r="C12" s="16">
        <f t="shared" si="1"/>
        <v>906.2</v>
      </c>
      <c r="D12" s="16">
        <v>0</v>
      </c>
      <c r="E12" s="16">
        <v>0</v>
      </c>
      <c r="F12" s="16">
        <v>0</v>
      </c>
      <c r="G12" s="17">
        <v>906.2</v>
      </c>
    </row>
    <row r="13" spans="1:13" ht="30" x14ac:dyDescent="0.25">
      <c r="A13" s="14">
        <f t="shared" si="2"/>
        <v>1.4000000000000004</v>
      </c>
      <c r="B13" s="15" t="s">
        <v>17</v>
      </c>
      <c r="C13" s="16">
        <f t="shared" si="1"/>
        <v>14159.8</v>
      </c>
      <c r="D13" s="16">
        <v>0</v>
      </c>
      <c r="E13" s="16">
        <v>0</v>
      </c>
      <c r="F13" s="16">
        <v>0</v>
      </c>
      <c r="G13" s="17">
        <v>14159.8</v>
      </c>
    </row>
    <row r="14" spans="1:13" ht="45" x14ac:dyDescent="0.25">
      <c r="A14" s="14">
        <f t="shared" si="2"/>
        <v>1.5000000000000004</v>
      </c>
      <c r="B14" s="15" t="s">
        <v>18</v>
      </c>
      <c r="C14" s="16">
        <f t="shared" si="1"/>
        <v>2488.6</v>
      </c>
      <c r="D14" s="16">
        <v>0</v>
      </c>
      <c r="E14" s="16">
        <v>0</v>
      </c>
      <c r="F14" s="16">
        <v>0</v>
      </c>
      <c r="G14" s="17">
        <v>2488.6</v>
      </c>
    </row>
    <row r="15" spans="1:13" x14ac:dyDescent="0.25">
      <c r="A15" s="14">
        <f t="shared" si="2"/>
        <v>1.6000000000000005</v>
      </c>
      <c r="B15" s="15" t="s">
        <v>19</v>
      </c>
      <c r="C15" s="16">
        <f t="shared" si="1"/>
        <v>7000</v>
      </c>
      <c r="D15" s="16">
        <v>0</v>
      </c>
      <c r="E15" s="16">
        <v>0</v>
      </c>
      <c r="F15" s="16">
        <v>0</v>
      </c>
      <c r="G15" s="17">
        <v>7000</v>
      </c>
    </row>
    <row r="16" spans="1:13" ht="55.5" customHeight="1" x14ac:dyDescent="0.25">
      <c r="A16" s="14">
        <f t="shared" si="2"/>
        <v>1.7000000000000006</v>
      </c>
      <c r="B16" s="15" t="s">
        <v>20</v>
      </c>
      <c r="C16" s="16">
        <f t="shared" si="1"/>
        <v>876</v>
      </c>
      <c r="D16" s="16">
        <v>0</v>
      </c>
      <c r="E16" s="16">
        <v>0</v>
      </c>
      <c r="F16" s="16">
        <v>0</v>
      </c>
      <c r="G16" s="17">
        <v>876</v>
      </c>
    </row>
    <row r="17" spans="1:7" ht="45" x14ac:dyDescent="0.25">
      <c r="A17" s="14">
        <f t="shared" si="2"/>
        <v>1.8000000000000007</v>
      </c>
      <c r="B17" s="15" t="s">
        <v>21</v>
      </c>
      <c r="C17" s="16">
        <f t="shared" si="1"/>
        <v>7424.8</v>
      </c>
      <c r="D17" s="16">
        <v>0</v>
      </c>
      <c r="E17" s="16">
        <v>0</v>
      </c>
      <c r="F17" s="16">
        <v>0</v>
      </c>
      <c r="G17" s="17">
        <v>7424.8</v>
      </c>
    </row>
    <row r="18" spans="1:7" ht="30" x14ac:dyDescent="0.25">
      <c r="A18" s="14">
        <f t="shared" si="2"/>
        <v>1.9000000000000008</v>
      </c>
      <c r="B18" s="15" t="s">
        <v>22</v>
      </c>
      <c r="C18" s="16">
        <f t="shared" si="1"/>
        <v>2379.375</v>
      </c>
      <c r="D18" s="16">
        <v>1833.723</v>
      </c>
      <c r="E18" s="16">
        <v>454.596</v>
      </c>
      <c r="F18" s="16">
        <v>91.055999999999997</v>
      </c>
      <c r="G18" s="17">
        <v>0</v>
      </c>
    </row>
    <row r="19" spans="1:7" ht="30" x14ac:dyDescent="0.25">
      <c r="A19" s="18">
        <f>+A10+0</f>
        <v>1.1000000000000001</v>
      </c>
      <c r="B19" s="15" t="s">
        <v>23</v>
      </c>
      <c r="C19" s="16">
        <f t="shared" si="1"/>
        <v>229</v>
      </c>
      <c r="D19" s="16">
        <v>0</v>
      </c>
      <c r="E19" s="16">
        <v>0</v>
      </c>
      <c r="F19" s="16">
        <v>229</v>
      </c>
      <c r="G19" s="17">
        <v>0</v>
      </c>
    </row>
    <row r="20" spans="1:7" x14ac:dyDescent="0.25">
      <c r="A20" s="18">
        <f>+A19+0.01</f>
        <v>1.1100000000000001</v>
      </c>
      <c r="B20" s="15" t="s">
        <v>24</v>
      </c>
      <c r="C20" s="16">
        <f t="shared" si="1"/>
        <v>1464.3820000000001</v>
      </c>
      <c r="D20" s="16">
        <v>905</v>
      </c>
      <c r="E20" s="16">
        <v>224.75</v>
      </c>
      <c r="F20" s="16">
        <v>334.63200000000001</v>
      </c>
      <c r="G20" s="17">
        <v>0</v>
      </c>
    </row>
    <row r="21" spans="1:7" ht="30" x14ac:dyDescent="0.25">
      <c r="A21" s="18">
        <f t="shared" ref="A21:A55" si="3">+A20+0.01</f>
        <v>1.1200000000000001</v>
      </c>
      <c r="B21" s="15" t="s">
        <v>25</v>
      </c>
      <c r="C21" s="16">
        <f t="shared" si="1"/>
        <v>9704</v>
      </c>
      <c r="D21" s="16">
        <v>0</v>
      </c>
      <c r="E21" s="16">
        <v>0</v>
      </c>
      <c r="F21" s="16">
        <v>9704</v>
      </c>
      <c r="G21" s="17">
        <v>0</v>
      </c>
    </row>
    <row r="22" spans="1:7" ht="30" x14ac:dyDescent="0.25">
      <c r="A22" s="18">
        <f t="shared" si="3"/>
        <v>1.1300000000000001</v>
      </c>
      <c r="B22" s="15" t="s">
        <v>26</v>
      </c>
      <c r="C22" s="16">
        <f t="shared" si="1"/>
        <v>112.753</v>
      </c>
      <c r="D22" s="16">
        <v>86</v>
      </c>
      <c r="E22" s="16">
        <v>21.384</v>
      </c>
      <c r="F22" s="16">
        <v>5.3689999999999998</v>
      </c>
      <c r="G22" s="17">
        <v>0</v>
      </c>
    </row>
    <row r="23" spans="1:7" x14ac:dyDescent="0.25">
      <c r="A23" s="18">
        <f t="shared" si="3"/>
        <v>1.1400000000000001</v>
      </c>
      <c r="B23" s="15" t="s">
        <v>27</v>
      </c>
      <c r="C23" s="16">
        <f t="shared" si="1"/>
        <v>8346.1020000000008</v>
      </c>
      <c r="D23" s="16">
        <v>4033</v>
      </c>
      <c r="E23" s="16">
        <v>1001.894</v>
      </c>
      <c r="F23" s="16">
        <v>3311.2080000000001</v>
      </c>
      <c r="G23" s="17">
        <v>0</v>
      </c>
    </row>
    <row r="24" spans="1:7" x14ac:dyDescent="0.25">
      <c r="A24" s="18">
        <f t="shared" si="3"/>
        <v>1.1500000000000001</v>
      </c>
      <c r="B24" s="15" t="s">
        <v>28</v>
      </c>
      <c r="C24" s="16">
        <f t="shared" si="1"/>
        <v>245.81199999999998</v>
      </c>
      <c r="D24" s="16">
        <v>170</v>
      </c>
      <c r="E24" s="16">
        <v>42.212000000000003</v>
      </c>
      <c r="F24" s="16">
        <v>33.6</v>
      </c>
      <c r="G24" s="17">
        <v>0</v>
      </c>
    </row>
    <row r="25" spans="1:7" ht="30" x14ac:dyDescent="0.25">
      <c r="A25" s="18">
        <f t="shared" si="3"/>
        <v>1.1600000000000001</v>
      </c>
      <c r="B25" s="15" t="s">
        <v>29</v>
      </c>
      <c r="C25" s="16">
        <f>SUM(D25:G25)</f>
        <v>9896.2350000000006</v>
      </c>
      <c r="D25" s="16">
        <v>5335</v>
      </c>
      <c r="E25" s="16">
        <v>1324.789</v>
      </c>
      <c r="F25" s="16">
        <v>3236.4459999999999</v>
      </c>
      <c r="G25" s="17">
        <v>0</v>
      </c>
    </row>
    <row r="26" spans="1:7" x14ac:dyDescent="0.25">
      <c r="A26" s="18">
        <f t="shared" si="3"/>
        <v>1.1700000000000002</v>
      </c>
      <c r="B26" s="15" t="s">
        <v>30</v>
      </c>
      <c r="C26" s="16">
        <f t="shared" si="1"/>
        <v>2383.5349999999999</v>
      </c>
      <c r="D26" s="16">
        <v>1599</v>
      </c>
      <c r="E26" s="16">
        <v>397.07299999999998</v>
      </c>
      <c r="F26" s="16">
        <v>387.46199999999999</v>
      </c>
      <c r="G26" s="17">
        <v>0</v>
      </c>
    </row>
    <row r="27" spans="1:7" ht="30" x14ac:dyDescent="0.25">
      <c r="A27" s="18">
        <f t="shared" si="3"/>
        <v>1.1800000000000002</v>
      </c>
      <c r="B27" s="15" t="s">
        <v>31</v>
      </c>
      <c r="C27" s="16">
        <f t="shared" si="1"/>
        <v>103421.14899999999</v>
      </c>
      <c r="D27" s="16">
        <v>63473</v>
      </c>
      <c r="E27" s="16">
        <v>15762.366</v>
      </c>
      <c r="F27" s="16">
        <v>24185.782999999999</v>
      </c>
      <c r="G27" s="17">
        <v>0</v>
      </c>
    </row>
    <row r="28" spans="1:7" ht="30" x14ac:dyDescent="0.25">
      <c r="A28" s="18">
        <f t="shared" si="3"/>
        <v>1.1900000000000002</v>
      </c>
      <c r="B28" s="15" t="s">
        <v>32</v>
      </c>
      <c r="C28" s="16">
        <f t="shared" si="1"/>
        <v>4070.0460000000003</v>
      </c>
      <c r="D28" s="16">
        <v>2481.7640000000001</v>
      </c>
      <c r="E28" s="16">
        <v>615.70799999999997</v>
      </c>
      <c r="F28" s="16">
        <v>972.57399999999996</v>
      </c>
      <c r="G28" s="17">
        <v>0</v>
      </c>
    </row>
    <row r="29" spans="1:7" x14ac:dyDescent="0.25">
      <c r="A29" s="18">
        <f t="shared" si="3"/>
        <v>1.2000000000000002</v>
      </c>
      <c r="B29" s="15" t="s">
        <v>33</v>
      </c>
      <c r="C29" s="16">
        <f t="shared" si="1"/>
        <v>22759.473000000002</v>
      </c>
      <c r="D29" s="16">
        <v>12229</v>
      </c>
      <c r="E29" s="16">
        <v>3033.19</v>
      </c>
      <c r="F29" s="16">
        <v>7497.2830000000004</v>
      </c>
      <c r="G29" s="17">
        <v>0</v>
      </c>
    </row>
    <row r="30" spans="1:7" x14ac:dyDescent="0.25">
      <c r="A30" s="18">
        <f t="shared" si="3"/>
        <v>1.2100000000000002</v>
      </c>
      <c r="B30" s="15" t="s">
        <v>34</v>
      </c>
      <c r="C30" s="16">
        <f t="shared" si="1"/>
        <v>3543.2860000000001</v>
      </c>
      <c r="D30" s="16">
        <v>2025</v>
      </c>
      <c r="E30" s="16">
        <v>502.95800000000003</v>
      </c>
      <c r="F30" s="16">
        <v>1015.328</v>
      </c>
      <c r="G30" s="17">
        <v>0</v>
      </c>
    </row>
    <row r="31" spans="1:7" ht="30" x14ac:dyDescent="0.25">
      <c r="A31" s="18">
        <f t="shared" si="3"/>
        <v>1.2200000000000002</v>
      </c>
      <c r="B31" s="15" t="s">
        <v>35</v>
      </c>
      <c r="C31" s="16">
        <f t="shared" si="1"/>
        <v>1467.576</v>
      </c>
      <c r="D31" s="16">
        <v>294</v>
      </c>
      <c r="E31" s="16">
        <v>73.010999999999996</v>
      </c>
      <c r="F31" s="16">
        <v>1100.5650000000001</v>
      </c>
      <c r="G31" s="17">
        <v>0</v>
      </c>
    </row>
    <row r="32" spans="1:7" ht="30" x14ac:dyDescent="0.25">
      <c r="A32" s="18">
        <f t="shared" si="3"/>
        <v>1.2300000000000002</v>
      </c>
      <c r="B32" s="15" t="s">
        <v>29</v>
      </c>
      <c r="C32" s="16">
        <f t="shared" si="1"/>
        <v>275</v>
      </c>
      <c r="D32" s="16">
        <v>0</v>
      </c>
      <c r="E32" s="16">
        <v>0</v>
      </c>
      <c r="F32" s="16">
        <v>275</v>
      </c>
      <c r="G32" s="17">
        <v>0</v>
      </c>
    </row>
    <row r="33" spans="1:7" x14ac:dyDescent="0.25">
      <c r="A33" s="18">
        <f t="shared" si="3"/>
        <v>1.2400000000000002</v>
      </c>
      <c r="B33" s="15" t="s">
        <v>36</v>
      </c>
      <c r="C33" s="16">
        <f t="shared" si="1"/>
        <v>3210.0450000000001</v>
      </c>
      <c r="D33" s="16">
        <v>1662</v>
      </c>
      <c r="E33" s="16">
        <v>412.71600000000001</v>
      </c>
      <c r="F33" s="16">
        <v>1135.329</v>
      </c>
      <c r="G33" s="17">
        <v>0</v>
      </c>
    </row>
    <row r="34" spans="1:7" ht="30" x14ac:dyDescent="0.25">
      <c r="A34" s="18">
        <f t="shared" si="3"/>
        <v>1.2500000000000002</v>
      </c>
      <c r="B34" s="15" t="s">
        <v>37</v>
      </c>
      <c r="C34" s="16">
        <f t="shared" si="1"/>
        <v>11789.429</v>
      </c>
      <c r="D34" s="16">
        <v>6359</v>
      </c>
      <c r="E34" s="16">
        <v>1579.21</v>
      </c>
      <c r="F34" s="16">
        <v>3851.2190000000001</v>
      </c>
      <c r="G34" s="17">
        <v>0</v>
      </c>
    </row>
    <row r="35" spans="1:7" x14ac:dyDescent="0.25">
      <c r="A35" s="18">
        <f t="shared" si="3"/>
        <v>1.2600000000000002</v>
      </c>
      <c r="B35" s="15" t="s">
        <v>38</v>
      </c>
      <c r="C35" s="16">
        <f t="shared" si="1"/>
        <v>8291.6759999999995</v>
      </c>
      <c r="D35" s="16">
        <v>3980</v>
      </c>
      <c r="E35" s="16">
        <v>987.24800000000005</v>
      </c>
      <c r="F35" s="16">
        <v>3324.4279999999999</v>
      </c>
      <c r="G35" s="17">
        <v>0</v>
      </c>
    </row>
    <row r="36" spans="1:7" ht="30" x14ac:dyDescent="0.25">
      <c r="A36" s="18">
        <f t="shared" si="3"/>
        <v>1.2700000000000002</v>
      </c>
      <c r="B36" s="15" t="s">
        <v>39</v>
      </c>
      <c r="C36" s="16">
        <f t="shared" si="1"/>
        <v>519.14099999999996</v>
      </c>
      <c r="D36" s="16">
        <v>190</v>
      </c>
      <c r="E36" s="16">
        <v>47.14</v>
      </c>
      <c r="F36" s="16">
        <v>282.00099999999998</v>
      </c>
      <c r="G36" s="17">
        <v>0</v>
      </c>
    </row>
    <row r="37" spans="1:7" x14ac:dyDescent="0.25">
      <c r="A37" s="18">
        <f t="shared" si="3"/>
        <v>1.2800000000000002</v>
      </c>
      <c r="B37" s="15" t="s">
        <v>40</v>
      </c>
      <c r="C37" s="16">
        <f t="shared" si="1"/>
        <v>7176.527</v>
      </c>
      <c r="D37" s="16">
        <v>4018</v>
      </c>
      <c r="E37" s="16">
        <v>997.99099999999999</v>
      </c>
      <c r="F37" s="16">
        <v>2160.5360000000001</v>
      </c>
      <c r="G37" s="17">
        <v>0</v>
      </c>
    </row>
    <row r="38" spans="1:7" x14ac:dyDescent="0.25">
      <c r="A38" s="18">
        <f t="shared" si="3"/>
        <v>1.2900000000000003</v>
      </c>
      <c r="B38" s="15" t="s">
        <v>41</v>
      </c>
      <c r="C38" s="16">
        <f t="shared" si="1"/>
        <v>13835.423999999999</v>
      </c>
      <c r="D38" s="16">
        <v>6537</v>
      </c>
      <c r="E38" s="16">
        <v>1621.45</v>
      </c>
      <c r="F38" s="16">
        <v>5676.9740000000002</v>
      </c>
      <c r="G38" s="17">
        <v>0</v>
      </c>
    </row>
    <row r="39" spans="1:7" x14ac:dyDescent="0.25">
      <c r="A39" s="18">
        <f t="shared" si="3"/>
        <v>1.3000000000000003</v>
      </c>
      <c r="B39" s="15" t="s">
        <v>42</v>
      </c>
      <c r="C39" s="16">
        <f t="shared" si="1"/>
        <v>46633.987000000001</v>
      </c>
      <c r="D39" s="16">
        <v>23154.359</v>
      </c>
      <c r="E39" s="16">
        <v>5743.4179999999997</v>
      </c>
      <c r="F39" s="16">
        <v>17736.21</v>
      </c>
      <c r="G39" s="17">
        <v>0</v>
      </c>
    </row>
    <row r="40" spans="1:7" x14ac:dyDescent="0.25">
      <c r="A40" s="18">
        <f t="shared" si="3"/>
        <v>1.3100000000000003</v>
      </c>
      <c r="B40" s="15" t="s">
        <v>43</v>
      </c>
      <c r="C40" s="16">
        <f t="shared" si="1"/>
        <v>18812.991999999998</v>
      </c>
      <c r="D40" s="16">
        <v>9817</v>
      </c>
      <c r="E40" s="16">
        <v>2434.9209999999998</v>
      </c>
      <c r="F40" s="16">
        <v>6561.0709999999999</v>
      </c>
      <c r="G40" s="17">
        <v>0</v>
      </c>
    </row>
    <row r="41" spans="1:7" x14ac:dyDescent="0.25">
      <c r="A41" s="18">
        <f t="shared" si="3"/>
        <v>1.3200000000000003</v>
      </c>
      <c r="B41" s="15" t="s">
        <v>44</v>
      </c>
      <c r="C41" s="16">
        <f t="shared" si="1"/>
        <v>5300.3089999999993</v>
      </c>
      <c r="D41" s="16">
        <v>3010</v>
      </c>
      <c r="E41" s="16">
        <v>746.56600000000003</v>
      </c>
      <c r="F41" s="16">
        <v>1543.7429999999999</v>
      </c>
      <c r="G41" s="17">
        <v>0</v>
      </c>
    </row>
    <row r="42" spans="1:7" x14ac:dyDescent="0.25">
      <c r="A42" s="18">
        <f t="shared" si="3"/>
        <v>1.3300000000000003</v>
      </c>
      <c r="B42" s="15" t="s">
        <v>45</v>
      </c>
      <c r="C42" s="16">
        <f t="shared" si="1"/>
        <v>4894.7219999999998</v>
      </c>
      <c r="D42" s="16">
        <v>2453.759</v>
      </c>
      <c r="E42" s="16">
        <v>608.73299999999995</v>
      </c>
      <c r="F42" s="16">
        <v>1832.23</v>
      </c>
      <c r="G42" s="17">
        <v>0</v>
      </c>
    </row>
    <row r="43" spans="1:7" x14ac:dyDescent="0.25">
      <c r="A43" s="18">
        <f t="shared" si="3"/>
        <v>1.3400000000000003</v>
      </c>
      <c r="B43" s="15" t="s">
        <v>46</v>
      </c>
      <c r="C43" s="16">
        <f t="shared" si="1"/>
        <v>19338.207000000002</v>
      </c>
      <c r="D43" s="16">
        <v>9280</v>
      </c>
      <c r="E43" s="16">
        <v>2304.4650000000001</v>
      </c>
      <c r="F43" s="16">
        <v>7753.7420000000002</v>
      </c>
      <c r="G43" s="17">
        <v>0</v>
      </c>
    </row>
    <row r="44" spans="1:7" x14ac:dyDescent="0.25">
      <c r="A44" s="18">
        <f t="shared" si="3"/>
        <v>1.3500000000000003</v>
      </c>
      <c r="B44" s="15" t="s">
        <v>47</v>
      </c>
      <c r="C44" s="16">
        <f t="shared" si="1"/>
        <v>11703.39</v>
      </c>
      <c r="D44" s="16">
        <v>7235</v>
      </c>
      <c r="E44" s="16">
        <v>1853.886</v>
      </c>
      <c r="F44" s="16">
        <v>2614.5039999999999</v>
      </c>
      <c r="G44" s="17">
        <v>0</v>
      </c>
    </row>
    <row r="45" spans="1:7" x14ac:dyDescent="0.25">
      <c r="A45" s="18">
        <f t="shared" si="3"/>
        <v>1.3600000000000003</v>
      </c>
      <c r="B45" s="15" t="s">
        <v>48</v>
      </c>
      <c r="C45" s="16">
        <f t="shared" si="1"/>
        <v>10012.170000000002</v>
      </c>
      <c r="D45" s="16">
        <v>4430.0200000000004</v>
      </c>
      <c r="E45" s="16">
        <v>1098.943</v>
      </c>
      <c r="F45" s="16">
        <v>4483.2070000000003</v>
      </c>
      <c r="G45" s="17">
        <v>0</v>
      </c>
    </row>
    <row r="46" spans="1:7" ht="30" x14ac:dyDescent="0.25">
      <c r="A46" s="18">
        <f t="shared" si="3"/>
        <v>1.3700000000000003</v>
      </c>
      <c r="B46" s="15" t="s">
        <v>49</v>
      </c>
      <c r="C46" s="16">
        <f t="shared" si="1"/>
        <v>255726.72100000002</v>
      </c>
      <c r="D46" s="16">
        <v>165172.19500000001</v>
      </c>
      <c r="E46" s="16">
        <v>41021.521999999997</v>
      </c>
      <c r="F46" s="16">
        <v>49533.004000000001</v>
      </c>
      <c r="G46" s="17">
        <v>0</v>
      </c>
    </row>
    <row r="47" spans="1:7" x14ac:dyDescent="0.25">
      <c r="A47" s="18">
        <f t="shared" si="3"/>
        <v>1.3800000000000003</v>
      </c>
      <c r="B47" s="15" t="s">
        <v>50</v>
      </c>
      <c r="C47" s="16">
        <f t="shared" si="1"/>
        <v>2700.6040000000003</v>
      </c>
      <c r="D47" s="16">
        <v>1808</v>
      </c>
      <c r="E47" s="16">
        <v>448.37799999999999</v>
      </c>
      <c r="F47" s="16">
        <v>444.226</v>
      </c>
      <c r="G47" s="17">
        <v>0</v>
      </c>
    </row>
    <row r="48" spans="1:7" x14ac:dyDescent="0.25">
      <c r="A48" s="18">
        <f t="shared" si="3"/>
        <v>1.3900000000000003</v>
      </c>
      <c r="B48" s="15" t="s">
        <v>51</v>
      </c>
      <c r="C48" s="16">
        <f t="shared" si="1"/>
        <v>35756.754000000001</v>
      </c>
      <c r="D48" s="16">
        <v>22974</v>
      </c>
      <c r="E48" s="16">
        <v>5704.6589999999997</v>
      </c>
      <c r="F48" s="16">
        <v>7078.0950000000003</v>
      </c>
      <c r="G48" s="17">
        <v>0</v>
      </c>
    </row>
    <row r="49" spans="1:7" x14ac:dyDescent="0.25">
      <c r="A49" s="18">
        <f t="shared" si="3"/>
        <v>1.4000000000000004</v>
      </c>
      <c r="B49" s="15" t="s">
        <v>52</v>
      </c>
      <c r="C49" s="16">
        <f t="shared" si="1"/>
        <v>23655.764999999999</v>
      </c>
      <c r="D49" s="16">
        <v>12735</v>
      </c>
      <c r="E49" s="16">
        <v>3158.8</v>
      </c>
      <c r="F49" s="16">
        <v>7761.9650000000001</v>
      </c>
      <c r="G49" s="17">
        <v>0</v>
      </c>
    </row>
    <row r="50" spans="1:7" ht="30" x14ac:dyDescent="0.25">
      <c r="A50" s="18">
        <f t="shared" si="3"/>
        <v>1.4100000000000004</v>
      </c>
      <c r="B50" s="15" t="s">
        <v>53</v>
      </c>
      <c r="C50" s="16">
        <f t="shared" si="1"/>
        <v>3044.9089999999997</v>
      </c>
      <c r="D50" s="16">
        <v>2273.9209999999998</v>
      </c>
      <c r="E50" s="16">
        <v>565.12900000000002</v>
      </c>
      <c r="F50" s="16">
        <v>205.85900000000001</v>
      </c>
      <c r="G50" s="17">
        <v>0</v>
      </c>
    </row>
    <row r="51" spans="1:7" ht="30" x14ac:dyDescent="0.25">
      <c r="A51" s="18">
        <f t="shared" si="3"/>
        <v>1.4200000000000004</v>
      </c>
      <c r="B51" s="15" t="s">
        <v>54</v>
      </c>
      <c r="C51" s="16">
        <f t="shared" si="1"/>
        <v>28113.092000000001</v>
      </c>
      <c r="D51" s="16">
        <v>13832</v>
      </c>
      <c r="E51" s="16">
        <v>3431.288</v>
      </c>
      <c r="F51" s="16">
        <v>10849.804</v>
      </c>
      <c r="G51" s="17">
        <v>0</v>
      </c>
    </row>
    <row r="52" spans="1:7" ht="30" x14ac:dyDescent="0.25">
      <c r="A52" s="18">
        <f t="shared" si="3"/>
        <v>1.4300000000000004</v>
      </c>
      <c r="B52" s="15" t="s">
        <v>55</v>
      </c>
      <c r="C52" s="16">
        <f t="shared" si="1"/>
        <v>28948.017</v>
      </c>
      <c r="D52" s="16">
        <v>13106</v>
      </c>
      <c r="E52" s="16">
        <v>3251.1439999999998</v>
      </c>
      <c r="F52" s="16">
        <v>12590.873</v>
      </c>
      <c r="G52" s="17">
        <v>0</v>
      </c>
    </row>
    <row r="53" spans="1:7" x14ac:dyDescent="0.25">
      <c r="A53" s="18">
        <f t="shared" si="3"/>
        <v>1.4400000000000004</v>
      </c>
      <c r="B53" s="15" t="s">
        <v>56</v>
      </c>
      <c r="C53" s="16">
        <f t="shared" si="1"/>
        <v>5935.3220000000001</v>
      </c>
      <c r="D53" s="16">
        <v>2035</v>
      </c>
      <c r="E53" s="16">
        <v>504.78800000000001</v>
      </c>
      <c r="F53" s="16">
        <v>3395.5340000000001</v>
      </c>
      <c r="G53" s="17">
        <v>0</v>
      </c>
    </row>
    <row r="54" spans="1:7" x14ac:dyDescent="0.25">
      <c r="A54" s="18">
        <f t="shared" si="3"/>
        <v>1.4500000000000004</v>
      </c>
      <c r="B54" s="15" t="s">
        <v>57</v>
      </c>
      <c r="C54" s="16">
        <f t="shared" si="1"/>
        <v>15709.948</v>
      </c>
      <c r="D54" s="16">
        <v>8763</v>
      </c>
      <c r="E54" s="16">
        <v>2173.56</v>
      </c>
      <c r="F54" s="16">
        <v>4773.3879999999999</v>
      </c>
      <c r="G54" s="17">
        <v>0</v>
      </c>
    </row>
    <row r="55" spans="1:7" ht="30.75" thickBot="1" x14ac:dyDescent="0.3">
      <c r="A55" s="22">
        <f t="shared" si="3"/>
        <v>1.4600000000000004</v>
      </c>
      <c r="B55" s="23" t="s">
        <v>58</v>
      </c>
      <c r="C55" s="24">
        <f t="shared" si="1"/>
        <v>299.60300000000001</v>
      </c>
      <c r="D55" s="24">
        <v>201.20099999999999</v>
      </c>
      <c r="E55" s="24">
        <v>49.906999999999996</v>
      </c>
      <c r="F55" s="24">
        <v>48.494999999999997</v>
      </c>
      <c r="G55" s="25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2023-03-27T11:26:35Z</cp:lastPrinted>
  <dcterms:created xsi:type="dcterms:W3CDTF">2022-10-12T11:57:47Z</dcterms:created>
  <dcterms:modified xsi:type="dcterms:W3CDTF">2023-03-27T11:48:37Z</dcterms:modified>
</cp:coreProperties>
</file>