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B363F1FF-9B94-483F-B87F-2C2426A318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'41'!$A$8:$M$10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'41'!$A$1:$G$26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A25" i="1"/>
  <c r="A26" i="1" s="1"/>
  <c r="A19" i="1"/>
  <c r="A20" i="1" s="1"/>
  <c r="A21" i="1" s="1"/>
  <c r="A22" i="1" s="1"/>
  <c r="A23" i="1" s="1"/>
  <c r="A24" i="1" s="1"/>
  <c r="A11" i="1"/>
  <c r="A12" i="1" s="1"/>
  <c r="A13" i="1" s="1"/>
  <c r="A14" i="1" s="1"/>
  <c r="A15" i="1" s="1"/>
  <c r="A16" i="1" s="1"/>
  <c r="A17" i="1" s="1"/>
  <c r="A18" i="1" s="1"/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2" i="1" l="1"/>
  <c r="B8" i="1"/>
  <c r="C10" i="1" l="1"/>
</calcChain>
</file>

<file path=xl/sharedStrings.xml><?xml version="1.0" encoding="utf-8"?>
<sst xmlns="http://schemas.openxmlformats.org/spreadsheetml/2006/main" count="32" uniqueCount="32">
  <si>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</si>
  <si>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</si>
  <si>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</si>
  <si>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</si>
  <si>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</si>
  <si>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</si>
  <si>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</si>
  <si>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</si>
  <si>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</si>
  <si>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</si>
  <si>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</si>
  <si>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</si>
  <si>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</si>
  <si>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</si>
  <si>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вилоятининг вилоят бюджетининг бошқа ташкилотлар</t>
  </si>
  <si>
    <t>Косонсой тумани Мудофаа ишлари булими</t>
  </si>
  <si>
    <t xml:space="preserve">Уйчи тумани Мудофаа ишлари булими </t>
  </si>
  <si>
    <t>Чорток тумани Мудофаа ишлари булими</t>
  </si>
  <si>
    <t>Янгикургон тумани Мудофаа ишлари булими</t>
  </si>
  <si>
    <t>Поп тумани Мудофаа ишлари булими</t>
  </si>
  <si>
    <t>Учкургон тумани Мудофаа ишлари булими</t>
  </si>
  <si>
    <t>Туракургон тумани Мудофаа ишлари булими</t>
  </si>
  <si>
    <t>Наманган шахар Мудофаа ишлари булими</t>
  </si>
  <si>
    <t>Норин тумани Мудофаа ишлари булими</t>
  </si>
  <si>
    <t xml:space="preserve">Наманган тумани Мудофаа ишлари булими </t>
  </si>
  <si>
    <t>Мингбулок туман Мудофаа ишлари булими</t>
  </si>
  <si>
    <t>Чуст тумани Мудофаа ишлари булими</t>
  </si>
  <si>
    <t>Вилоят ички ишлар бошкармаси (ППС саклаш харажатлари)</t>
  </si>
  <si>
    <t>Вилоят ички ишлар бошкармаси (34 нафар профилактика инспекторларини саклаш харажатлари)</t>
  </si>
  <si>
    <t>Наманган вилоят Мудофаа ишлари бошкармаси (М ва МТТБ)</t>
  </si>
  <si>
    <t xml:space="preserve">Вилоят хокимлиги хузуридаги Махсус база </t>
  </si>
  <si>
    <t>Узбекистон Республикаси Миллий гвардияси Наманган вилояти чавандозлар мактаби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</si>
</sst>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6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вилоятининг вилоят бюджетининг бошқа ташкилотларнинг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вилоятининг вилоят бюджетининг бошқа ташкилотлар</v>
      </c>
      <c r="C8" s="8">
        <f>SUM(C10:C26)</f>
        <v>14830.489</v>
      </c>
      <c r="D8" s="8">
        <f t="shared" ref="D8:G8" si="0">SUM(D10:D26)</f>
        <v>8812.4880000000012</v>
      </c>
      <c r="E8" s="8">
        <f t="shared" si="0"/>
        <v>2035.2239999999999</v>
      </c>
      <c r="F8" s="8">
        <f t="shared" si="0"/>
        <v>3982.777000000001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15</v>
      </c>
      <c r="C10" s="16">
        <f>SUM(D10:G10)</f>
        <v>199.78899999999999</v>
      </c>
      <c r="D10" s="16">
        <v>77.965999999999994</v>
      </c>
      <c r="E10" s="16">
        <v>19.495000000000001</v>
      </c>
      <c r="F10" s="16">
        <v>102.328</v>
      </c>
      <c r="G10" s="17">
        <v>0</v>
      </c>
    </row>
    <row r="11" spans="1:13" x14ac:dyDescent="0.25">
      <c r="A11" s="14">
        <f>+A10+0.1</f>
        <v>1.2000000000000002</v>
      </c>
      <c r="B11" s="15" t="s">
        <v>16</v>
      </c>
      <c r="C11" s="16">
        <f t="shared" ref="C11:C26" si="1">SUM(D11:G11)</f>
        <v>197.89300000000003</v>
      </c>
      <c r="D11" s="16">
        <v>70.352000000000004</v>
      </c>
      <c r="E11" s="16">
        <v>17.591000000000001</v>
      </c>
      <c r="F11" s="16">
        <v>109.95</v>
      </c>
      <c r="G11" s="17">
        <v>0</v>
      </c>
    </row>
    <row r="12" spans="1:13" x14ac:dyDescent="0.25">
      <c r="A12" s="14">
        <f t="shared" ref="A12:A18" si="2">+A11+0.1</f>
        <v>1.3000000000000003</v>
      </c>
      <c r="B12" s="15" t="s">
        <v>17</v>
      </c>
      <c r="C12" s="16">
        <f t="shared" si="1"/>
        <v>226.81</v>
      </c>
      <c r="D12" s="16">
        <v>77.965999999999994</v>
      </c>
      <c r="E12" s="16">
        <v>19.494</v>
      </c>
      <c r="F12" s="16">
        <v>129.35</v>
      </c>
      <c r="G12" s="17">
        <v>0</v>
      </c>
    </row>
    <row r="13" spans="1:13" x14ac:dyDescent="0.25">
      <c r="A13" s="14">
        <f t="shared" si="2"/>
        <v>1.4000000000000004</v>
      </c>
      <c r="B13" s="15" t="s">
        <v>18</v>
      </c>
      <c r="C13" s="16">
        <f t="shared" si="1"/>
        <v>213.50200000000001</v>
      </c>
      <c r="D13" s="16">
        <v>77.965999999999994</v>
      </c>
      <c r="E13" s="16">
        <v>19.486000000000001</v>
      </c>
      <c r="F13" s="16">
        <v>116.05</v>
      </c>
      <c r="G13" s="17">
        <v>0</v>
      </c>
    </row>
    <row r="14" spans="1:13" x14ac:dyDescent="0.25">
      <c r="A14" s="14">
        <f t="shared" si="2"/>
        <v>1.5000000000000004</v>
      </c>
      <c r="B14" s="15" t="s">
        <v>19</v>
      </c>
      <c r="C14" s="16">
        <f t="shared" si="1"/>
        <v>205.45999999999998</v>
      </c>
      <c r="D14" s="16">
        <v>77.965999999999994</v>
      </c>
      <c r="E14" s="16">
        <v>19.494</v>
      </c>
      <c r="F14" s="16">
        <v>108</v>
      </c>
      <c r="G14" s="17">
        <v>0</v>
      </c>
    </row>
    <row r="15" spans="1:13" x14ac:dyDescent="0.25">
      <c r="A15" s="14">
        <f t="shared" si="2"/>
        <v>1.6000000000000005</v>
      </c>
      <c r="B15" s="15" t="s">
        <v>20</v>
      </c>
      <c r="C15" s="16">
        <f t="shared" si="1"/>
        <v>198.39100000000002</v>
      </c>
      <c r="D15" s="16">
        <v>70.352000000000004</v>
      </c>
      <c r="E15" s="16">
        <v>17.588999999999999</v>
      </c>
      <c r="F15" s="16">
        <v>110.45</v>
      </c>
      <c r="G15" s="17">
        <v>0</v>
      </c>
    </row>
    <row r="16" spans="1:13" x14ac:dyDescent="0.25">
      <c r="A16" s="14">
        <f t="shared" si="2"/>
        <v>1.7000000000000006</v>
      </c>
      <c r="B16" s="15" t="s">
        <v>21</v>
      </c>
      <c r="C16" s="16">
        <f t="shared" si="1"/>
        <v>205.27999999999997</v>
      </c>
      <c r="D16" s="16">
        <v>77.965999999999994</v>
      </c>
      <c r="E16" s="16">
        <v>19.494</v>
      </c>
      <c r="F16" s="16">
        <v>107.82</v>
      </c>
      <c r="G16" s="17">
        <v>0</v>
      </c>
    </row>
    <row r="17" spans="1:7" x14ac:dyDescent="0.25">
      <c r="A17" s="14">
        <f t="shared" si="2"/>
        <v>1.8000000000000007</v>
      </c>
      <c r="B17" s="15" t="s">
        <v>22</v>
      </c>
      <c r="C17" s="16">
        <f t="shared" si="1"/>
        <v>285.72399999999999</v>
      </c>
      <c r="D17" s="16">
        <v>85.581000000000003</v>
      </c>
      <c r="E17" s="16">
        <v>21.393000000000001</v>
      </c>
      <c r="F17" s="16">
        <v>178.75</v>
      </c>
      <c r="G17" s="17">
        <v>0</v>
      </c>
    </row>
    <row r="18" spans="1:7" x14ac:dyDescent="0.25">
      <c r="A18" s="14">
        <f t="shared" si="2"/>
        <v>1.9000000000000008</v>
      </c>
      <c r="B18" s="15" t="s">
        <v>23</v>
      </c>
      <c r="C18" s="16">
        <f t="shared" si="1"/>
        <v>203.61</v>
      </c>
      <c r="D18" s="16">
        <v>77.965999999999994</v>
      </c>
      <c r="E18" s="16">
        <v>19.494</v>
      </c>
      <c r="F18" s="16">
        <v>106.15</v>
      </c>
      <c r="G18" s="17">
        <v>0</v>
      </c>
    </row>
    <row r="19" spans="1:7" x14ac:dyDescent="0.25">
      <c r="A19" s="31">
        <f>+A10+0</f>
        <v>1.1000000000000001</v>
      </c>
      <c r="B19" s="15" t="s">
        <v>24</v>
      </c>
      <c r="C19" s="16">
        <f t="shared" si="1"/>
        <v>198.733</v>
      </c>
      <c r="D19" s="16">
        <v>74.159000000000006</v>
      </c>
      <c r="E19" s="16">
        <v>18.539000000000001</v>
      </c>
      <c r="F19" s="16">
        <v>106.035</v>
      </c>
      <c r="G19" s="17">
        <v>0</v>
      </c>
    </row>
    <row r="20" spans="1:7" x14ac:dyDescent="0.25">
      <c r="A20" s="31">
        <f>+A19+0.01</f>
        <v>1.1100000000000001</v>
      </c>
      <c r="B20" s="15" t="s">
        <v>25</v>
      </c>
      <c r="C20" s="16">
        <f t="shared" si="1"/>
        <v>208.19800000000001</v>
      </c>
      <c r="D20" s="16">
        <v>74.159000000000006</v>
      </c>
      <c r="E20" s="16">
        <v>18.539000000000001</v>
      </c>
      <c r="F20" s="16">
        <v>115.5</v>
      </c>
      <c r="G20" s="17">
        <v>0</v>
      </c>
    </row>
    <row r="21" spans="1:7" x14ac:dyDescent="0.25">
      <c r="A21" s="31">
        <f t="shared" ref="A21:A26" si="3">+A20+0.01</f>
        <v>1.1200000000000001</v>
      </c>
      <c r="B21" s="15" t="s">
        <v>26</v>
      </c>
      <c r="C21" s="16">
        <f t="shared" si="1"/>
        <v>207.66</v>
      </c>
      <c r="D21" s="16">
        <v>77.965999999999994</v>
      </c>
      <c r="E21" s="16">
        <v>19.494</v>
      </c>
      <c r="F21" s="16">
        <v>110.2</v>
      </c>
      <c r="G21" s="17">
        <v>0</v>
      </c>
    </row>
    <row r="22" spans="1:7" ht="30" x14ac:dyDescent="0.25">
      <c r="A22" s="31">
        <f t="shared" si="3"/>
        <v>1.1300000000000001</v>
      </c>
      <c r="B22" s="15" t="s">
        <v>27</v>
      </c>
      <c r="C22" s="16">
        <f t="shared" si="1"/>
        <v>3165.4409999999998</v>
      </c>
      <c r="D22" s="16">
        <v>2585.5729999999999</v>
      </c>
      <c r="E22" s="16">
        <v>579.86800000000005</v>
      </c>
      <c r="F22" s="16">
        <v>0</v>
      </c>
      <c r="G22" s="17">
        <v>0</v>
      </c>
    </row>
    <row r="23" spans="1:7" ht="45" x14ac:dyDescent="0.25">
      <c r="A23" s="31">
        <f t="shared" si="3"/>
        <v>1.1400000000000001</v>
      </c>
      <c r="B23" s="15" t="s">
        <v>28</v>
      </c>
      <c r="C23" s="16">
        <f t="shared" si="1"/>
        <v>4926.9669999999996</v>
      </c>
      <c r="D23" s="16">
        <v>3901.6390000000001</v>
      </c>
      <c r="E23" s="16">
        <v>875.01599999999996</v>
      </c>
      <c r="F23" s="16">
        <v>150.31200000000001</v>
      </c>
      <c r="G23" s="17">
        <v>0</v>
      </c>
    </row>
    <row r="24" spans="1:7" ht="30" x14ac:dyDescent="0.25">
      <c r="A24" s="31">
        <f t="shared" si="3"/>
        <v>1.1500000000000001</v>
      </c>
      <c r="B24" s="15" t="s">
        <v>29</v>
      </c>
      <c r="C24" s="16">
        <f t="shared" si="1"/>
        <v>714.08999999999992</v>
      </c>
      <c r="D24" s="16">
        <v>119.184</v>
      </c>
      <c r="E24" s="16">
        <v>29.785</v>
      </c>
      <c r="F24" s="16">
        <v>565.12099999999998</v>
      </c>
      <c r="G24" s="17">
        <v>0</v>
      </c>
    </row>
    <row r="25" spans="1:7" x14ac:dyDescent="0.25">
      <c r="A25" s="31">
        <f t="shared" si="3"/>
        <v>1.1600000000000001</v>
      </c>
      <c r="B25" s="15" t="s">
        <v>30</v>
      </c>
      <c r="C25" s="16">
        <f t="shared" si="1"/>
        <v>1049.5829999999999</v>
      </c>
      <c r="D25" s="16">
        <v>609.15099999999995</v>
      </c>
      <c r="E25" s="16">
        <v>152.71899999999999</v>
      </c>
      <c r="F25" s="16">
        <v>287.71300000000002</v>
      </c>
      <c r="G25" s="17">
        <v>0</v>
      </c>
    </row>
    <row r="26" spans="1:7" ht="30" x14ac:dyDescent="0.25">
      <c r="A26" s="31">
        <f t="shared" si="3"/>
        <v>1.1700000000000002</v>
      </c>
      <c r="B26" s="15" t="s">
        <v>31</v>
      </c>
      <c r="C26" s="16">
        <f t="shared" si="1"/>
        <v>2423.3580000000002</v>
      </c>
      <c r="D26" s="16">
        <v>676.57600000000002</v>
      </c>
      <c r="E26" s="16">
        <v>167.73400000000001</v>
      </c>
      <c r="F26" s="16">
        <v>1579.048</v>
      </c>
      <c r="G26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41</vt:lpstr>
      <vt:lpstr>'41'!Заголовки_для_печати</vt:lpstr>
      <vt:lpstr>'41'!Область_печати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2023-03-28T04:49:27Z</cp:lastPrinted>
  <dcterms:created xsi:type="dcterms:W3CDTF">2022-10-12T11:57:47Z</dcterms:created>
  <dcterms:modified xsi:type="dcterms:W3CDTF">2023-03-28T04:50:21Z</dcterms:modified>
</cp:coreProperties>
</file>