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D:\2023 БЮДЖЕТ\Топшириклар-2023\Сайт\2023 йил бюджет\"/>
    </mc:Choice>
  </mc:AlternateContent>
  <xr:revisionPtr revIDLastSave="0" documentId="13_ncr:1_{35049298-F5BF-46F2-871B-B2F09514509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3" sheetId="1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'3'!$A$8:$M$26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'3'!$5:$7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'3'!$A$1:$G$26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B8" i="1"/>
  <c r="C26" i="1" l="1"/>
  <c r="C25" i="1"/>
  <c r="C24" i="1"/>
  <c r="C23" i="1"/>
  <c r="C22" i="1"/>
  <c r="C21" i="1"/>
  <c r="C20" i="1"/>
  <c r="C19" i="1"/>
  <c r="A19" i="1"/>
  <c r="A20" i="1" s="1"/>
  <c r="A21" i="1" s="1"/>
  <c r="A22" i="1" s="1"/>
  <c r="A23" i="1" s="1"/>
  <c r="A24" i="1" s="1"/>
  <c r="A25" i="1" s="1"/>
  <c r="A26" i="1" s="1"/>
  <c r="C18" i="1"/>
  <c r="C17" i="1"/>
  <c r="C16" i="1"/>
  <c r="C15" i="1"/>
  <c r="C14" i="1"/>
  <c r="C13" i="1"/>
  <c r="C12" i="1"/>
  <c r="C11" i="1"/>
  <c r="A11" i="1"/>
  <c r="A12" i="1" s="1"/>
  <c r="A13" i="1" s="1"/>
  <c r="A14" i="1" s="1"/>
  <c r="A15" i="1" s="1"/>
  <c r="A16" i="1" s="1"/>
  <c r="A17" i="1" s="1"/>
  <c r="A18" i="1" s="1"/>
  <c r="C10" i="1"/>
  <c r="G8" i="1"/>
  <c r="F8" i="1"/>
  <c r="E8" i="1"/>
  <c r="D8" i="1"/>
  <c r="C8" i="1" l="1"/>
</calcChain>
</file>

<file path=xl/sharedStrings.xml><?xml version="1.0" encoding="utf-8"?>
<sst xmlns="http://schemas.openxmlformats.org/spreadsheetml/2006/main" count="32" uniqueCount="32">
  <si>
    <t>МАЪЛУМОТ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</si>
  <si>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</si>
  <si>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</si>
  <si>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</si>
  <si>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</si>
  <si>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</si>
  <si>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</si>
  <si>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</si>
  <si>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</si>
  <si>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</si>
  <si>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шундан</t>
  </si>
  <si>
    <t>2023 йил учун ўз тасарруфидаги бюджет ташкилотлари кесимида ажратилган маблағлар тўғрисида</t>
  </si>
  <si>
    <t>млн.сўм</t>
  </si>
  <si>
    <t>нинг</t>
  </si>
  <si>
    <t>ЯБИК 2021 йил МТТ объектлари кредитор карздорлик</t>
  </si>
  <si>
    <t>ЯБИК 2023 йил лойиха кидирув ишлари учун</t>
  </si>
  <si>
    <t>ЯБИК Чуст т Гулзор МФЙда 360 уринли янги МТТ куриш 2022 й</t>
  </si>
  <si>
    <t>ЯБИК Поп т Миришкор МФЙда 360 уринли янги МТТ Куриш 2022 й</t>
  </si>
  <si>
    <t>ЯБИК Косонсой т Навбахор МФЙ 17-сонли МТТни реконструкция килиш 2023 йил</t>
  </si>
  <si>
    <t>ЯБИК Давлатобод т Элабод МФЙ 25-сонли МТТни реконструкция килиш 2023 йил</t>
  </si>
  <si>
    <t>ЯБИК Мингбулок т Уртакишлок МФЙ 44-сонли МТТни реконструкция килиш 2023 йил</t>
  </si>
  <si>
    <t>ЯБИК Чорток т Корабог МФЙ 14-сонли МТТни реконструкция килиш 2023 йил</t>
  </si>
  <si>
    <t>ЯБИК Норин т Кургонча МФЙ 49-сонли МТТни реконструкция килиш 2023 йил</t>
  </si>
  <si>
    <t>ЯБИК Янгикургон т Кизилкиек МФЙ 42-сонли МТТни реконструкция килиш 2023 йил</t>
  </si>
  <si>
    <t>ЯБИК Поп т Янгихужаобод МФЙ 56-сонли МТТни реконструкция килиш 2023 йил</t>
  </si>
  <si>
    <t>ЯБИК Чуст т Сабзазор МФЙ 16-сонли МТТни реконструкция килиш 2023 йил</t>
  </si>
  <si>
    <t>ЯБИК Туракургон т Кушкайрагоч МФЙ 17-сонли МТТни реконструкция килиш 2023 йил</t>
  </si>
  <si>
    <t>ЯБИК Уйчи т Хизиробод МФЙ 7-сонли МТТни реконструкция килиш 2023 йил</t>
  </si>
  <si>
    <t>ЯБИК Янгикургон т Туман МФЙдаги 31-сонли МТТни реконструкция килиш 2023 йил</t>
  </si>
  <si>
    <t>Наманган вилоят хокимлигини мактабгача таълим бошкармаси кумир</t>
  </si>
  <si>
    <t>Наманган вилоят хокимлигини мактабгача таълим бошкармаси</t>
  </si>
  <si>
    <t>Наманган вилояти Мактабгача таълим бошқармаси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</si>
</sst>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8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0" fontId="5" fillId="3" borderId="0" xfId="0" applyFont="1" applyFill="1"/>
    <xf numFmtId="0" fontId="4" fillId="2" borderId="8" xfId="0" applyFont="1" applyFill="1" applyBorder="1" applyAlignment="1">
      <alignment horizontal="center" vertical="center" wrapText="1"/>
    </xf>
    <xf numFmtId="3" fontId="4" fillId="2" borderId="15" xfId="0" applyNumberFormat="1" applyFont="1" applyFill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26"/>
  <sheetViews>
    <sheetView tabSelected="1" view="pageBreakPreview" zoomScale="70" zoomScaleNormal="100" zoomScaleSheetLayoutView="70" workbookViewId="0">
      <selection activeCell="B8" sqref="B8"/>
    </sheetView>
  </sheetViews>
  <sheetFormatPr defaultColWidth="9.140625" defaultRowHeight="15" x14ac:dyDescent="0.25"/>
  <cols>
    <col min="1" max="1" width="6.7109375" style="2" bestFit="1" customWidth="1"/>
    <col min="2" max="2" width="43.42578125" style="3" customWidth="1"/>
    <col min="3" max="3" width="27" style="1" customWidth="1"/>
    <col min="4" max="6" width="17.7109375" style="1" customWidth="1"/>
    <col min="7" max="7" width="27" style="1" customWidth="1"/>
    <col min="8" max="16384" width="9.140625" style="1"/>
  </cols>
  <sheetData>
    <row r="2" spans="1:13" ht="51" customHeight="1" x14ac:dyDescent="0.35">
      <c r="A2" s="26" t="str">
        <f>CONCATENATE(I2,J2," ",I3)</f>
        <v>Наманган вилояти Мактабгача таълим бошқармасининг 2023 йил учун ўз тасарруфидаги бюджет ташкилотлари кесимида ажратилган маблағлар тўғрисида</v>
      </c>
      <c r="B2" s="26"/>
      <c r="C2" s="26"/>
      <c r="D2" s="26"/>
      <c r="E2" s="26"/>
      <c r="F2" s="26"/>
      <c r="G2" s="26"/>
      <c r="I2" s="19" t="s">
        <v>31</v>
      </c>
      <c r="J2" s="1" t="s">
        <v>13</v>
      </c>
    </row>
    <row r="3" spans="1:13" ht="21" customHeight="1" x14ac:dyDescent="0.3">
      <c r="A3" s="27" t="s">
        <v>0</v>
      </c>
      <c r="B3" s="27"/>
      <c r="C3" s="27"/>
      <c r="D3" s="27"/>
      <c r="E3" s="27"/>
      <c r="F3" s="27"/>
      <c r="G3" s="27"/>
      <c r="I3" s="1" t="s">
        <v>11</v>
      </c>
    </row>
    <row r="4" spans="1:13" ht="15.75" thickBot="1" x14ac:dyDescent="0.3">
      <c r="G4" s="4" t="s">
        <v>12</v>
      </c>
    </row>
    <row r="5" spans="1:13" ht="31.5" customHeight="1" x14ac:dyDescent="0.25">
      <c r="A5" s="28" t="s">
        <v>1</v>
      </c>
      <c r="B5" s="31" t="s">
        <v>2</v>
      </c>
      <c r="C5" s="31" t="s">
        <v>3</v>
      </c>
      <c r="D5" s="31"/>
      <c r="E5" s="31"/>
      <c r="F5" s="31"/>
      <c r="G5" s="34"/>
    </row>
    <row r="6" spans="1:13" ht="15.75" x14ac:dyDescent="0.25">
      <c r="A6" s="29"/>
      <c r="B6" s="32"/>
      <c r="C6" s="32" t="s">
        <v>4</v>
      </c>
      <c r="D6" s="32" t="s">
        <v>5</v>
      </c>
      <c r="E6" s="32"/>
      <c r="F6" s="32"/>
      <c r="G6" s="35"/>
    </row>
    <row r="7" spans="1:13" ht="134.25" customHeight="1" thickBot="1" x14ac:dyDescent="0.3">
      <c r="A7" s="30"/>
      <c r="B7" s="33"/>
      <c r="C7" s="33"/>
      <c r="D7" s="20" t="s">
        <v>6</v>
      </c>
      <c r="E7" s="20" t="s">
        <v>7</v>
      </c>
      <c r="F7" s="20" t="s">
        <v>8</v>
      </c>
      <c r="G7" s="5" t="s">
        <v>9</v>
      </c>
    </row>
    <row r="8" spans="1:13" ht="42.75" customHeight="1" thickBot="1" x14ac:dyDescent="0.3">
      <c r="A8" s="6">
        <v>1</v>
      </c>
      <c r="B8" s="7" t="str">
        <f>+I2</f>
        <v>Наманган вилояти Мактабгача таълим бошқармаси</v>
      </c>
      <c r="C8" s="8">
        <f>SUM(C10:C26)</f>
        <v>81222.941999999995</v>
      </c>
      <c r="D8" s="8">
        <f>SUM(D10:D26)</f>
        <v>1285.367</v>
      </c>
      <c r="E8" s="8">
        <f>SUM(E10:E26)</f>
        <v>318.81299999999999</v>
      </c>
      <c r="F8" s="8">
        <f>SUM(F10:F26)</f>
        <v>14194.274000000001</v>
      </c>
      <c r="G8" s="21">
        <f>SUM(G10:G26)</f>
        <v>65424.487999999998</v>
      </c>
      <c r="M8" s="9"/>
    </row>
    <row r="9" spans="1:13" x14ac:dyDescent="0.25">
      <c r="A9" s="10"/>
      <c r="B9" s="11" t="s">
        <v>10</v>
      </c>
      <c r="C9" s="12"/>
      <c r="D9" s="12"/>
      <c r="E9" s="12"/>
      <c r="F9" s="12"/>
      <c r="G9" s="13"/>
    </row>
    <row r="10" spans="1:13" ht="30" x14ac:dyDescent="0.25">
      <c r="A10" s="14">
        <v>1.1000000000000001</v>
      </c>
      <c r="B10" s="15" t="s">
        <v>14</v>
      </c>
      <c r="C10" s="16">
        <f>SUM(D10:G10)</f>
        <v>3702</v>
      </c>
      <c r="D10" s="16">
        <v>0</v>
      </c>
      <c r="E10" s="16">
        <v>0</v>
      </c>
      <c r="F10" s="16">
        <v>0</v>
      </c>
      <c r="G10" s="17">
        <v>3702</v>
      </c>
    </row>
    <row r="11" spans="1:13" x14ac:dyDescent="0.25">
      <c r="A11" s="14">
        <f>+A10+0.1</f>
        <v>1.2000000000000002</v>
      </c>
      <c r="B11" s="15" t="s">
        <v>15</v>
      </c>
      <c r="C11" s="16">
        <f t="shared" ref="C11:C26" si="0">SUM(D11:G11)</f>
        <v>3068.5880000000002</v>
      </c>
      <c r="D11" s="16">
        <v>0</v>
      </c>
      <c r="E11" s="16">
        <v>0</v>
      </c>
      <c r="F11" s="16">
        <v>0</v>
      </c>
      <c r="G11" s="17">
        <v>3068.5880000000002</v>
      </c>
    </row>
    <row r="12" spans="1:13" ht="30" x14ac:dyDescent="0.25">
      <c r="A12" s="14">
        <f t="shared" ref="A12:A18" si="1">+A11+0.1</f>
        <v>1.3000000000000003</v>
      </c>
      <c r="B12" s="15" t="s">
        <v>16</v>
      </c>
      <c r="C12" s="16">
        <f t="shared" si="0"/>
        <v>3905.5</v>
      </c>
      <c r="D12" s="16">
        <v>0</v>
      </c>
      <c r="E12" s="16">
        <v>0</v>
      </c>
      <c r="F12" s="16">
        <v>0</v>
      </c>
      <c r="G12" s="17">
        <v>3905.5</v>
      </c>
    </row>
    <row r="13" spans="1:13" ht="30" x14ac:dyDescent="0.25">
      <c r="A13" s="14">
        <f t="shared" si="1"/>
        <v>1.4000000000000004</v>
      </c>
      <c r="B13" s="15" t="s">
        <v>17</v>
      </c>
      <c r="C13" s="16">
        <f t="shared" si="0"/>
        <v>4095.1</v>
      </c>
      <c r="D13" s="16">
        <v>0</v>
      </c>
      <c r="E13" s="16">
        <v>0</v>
      </c>
      <c r="F13" s="16">
        <v>0</v>
      </c>
      <c r="G13" s="17">
        <v>4095.1</v>
      </c>
    </row>
    <row r="14" spans="1:13" ht="30" x14ac:dyDescent="0.25">
      <c r="A14" s="14">
        <f t="shared" si="1"/>
        <v>1.5000000000000004</v>
      </c>
      <c r="B14" s="15" t="s">
        <v>18</v>
      </c>
      <c r="C14" s="16">
        <f t="shared" si="0"/>
        <v>6553.3</v>
      </c>
      <c r="D14" s="16">
        <v>0</v>
      </c>
      <c r="E14" s="16">
        <v>0</v>
      </c>
      <c r="F14" s="16">
        <v>0</v>
      </c>
      <c r="G14" s="17">
        <v>6553.3</v>
      </c>
    </row>
    <row r="15" spans="1:13" ht="30" x14ac:dyDescent="0.25">
      <c r="A15" s="14">
        <f t="shared" si="1"/>
        <v>1.6000000000000005</v>
      </c>
      <c r="B15" s="15" t="s">
        <v>19</v>
      </c>
      <c r="C15" s="16">
        <f t="shared" si="0"/>
        <v>5250</v>
      </c>
      <c r="D15" s="16">
        <v>0</v>
      </c>
      <c r="E15" s="16">
        <v>0</v>
      </c>
      <c r="F15" s="16">
        <v>0</v>
      </c>
      <c r="G15" s="17">
        <v>5250</v>
      </c>
    </row>
    <row r="16" spans="1:13" ht="55.5" customHeight="1" x14ac:dyDescent="0.25">
      <c r="A16" s="14">
        <f t="shared" si="1"/>
        <v>1.7000000000000006</v>
      </c>
      <c r="B16" s="15" t="s">
        <v>20</v>
      </c>
      <c r="C16" s="16">
        <f t="shared" si="0"/>
        <v>5250</v>
      </c>
      <c r="D16" s="16">
        <v>0</v>
      </c>
      <c r="E16" s="16">
        <v>0</v>
      </c>
      <c r="F16" s="16">
        <v>0</v>
      </c>
      <c r="G16" s="17">
        <v>5250</v>
      </c>
    </row>
    <row r="17" spans="1:7" ht="30" x14ac:dyDescent="0.25">
      <c r="A17" s="14">
        <f t="shared" si="1"/>
        <v>1.8000000000000007</v>
      </c>
      <c r="B17" s="15" t="s">
        <v>21</v>
      </c>
      <c r="C17" s="16">
        <f t="shared" si="0"/>
        <v>4200</v>
      </c>
      <c r="D17" s="16">
        <v>0</v>
      </c>
      <c r="E17" s="16">
        <v>0</v>
      </c>
      <c r="F17" s="16">
        <v>0</v>
      </c>
      <c r="G17" s="17">
        <v>4200</v>
      </c>
    </row>
    <row r="18" spans="1:7" ht="30" x14ac:dyDescent="0.25">
      <c r="A18" s="14">
        <f t="shared" si="1"/>
        <v>1.9000000000000008</v>
      </c>
      <c r="B18" s="15" t="s">
        <v>22</v>
      </c>
      <c r="C18" s="16">
        <f t="shared" si="0"/>
        <v>4200</v>
      </c>
      <c r="D18" s="16">
        <v>0</v>
      </c>
      <c r="E18" s="16">
        <v>0</v>
      </c>
      <c r="F18" s="16">
        <v>0</v>
      </c>
      <c r="G18" s="17">
        <v>4200</v>
      </c>
    </row>
    <row r="19" spans="1:7" ht="30" x14ac:dyDescent="0.25">
      <c r="A19" s="18">
        <f>+A10+0</f>
        <v>1.1000000000000001</v>
      </c>
      <c r="B19" s="15" t="s">
        <v>23</v>
      </c>
      <c r="C19" s="16">
        <f t="shared" si="0"/>
        <v>4200</v>
      </c>
      <c r="D19" s="16">
        <v>0</v>
      </c>
      <c r="E19" s="16">
        <v>0</v>
      </c>
      <c r="F19" s="16">
        <v>0</v>
      </c>
      <c r="G19" s="17">
        <v>4200</v>
      </c>
    </row>
    <row r="20" spans="1:7" ht="30" x14ac:dyDescent="0.25">
      <c r="A20" s="18">
        <f>+A19+0.01</f>
        <v>1.1100000000000001</v>
      </c>
      <c r="B20" s="15" t="s">
        <v>24</v>
      </c>
      <c r="C20" s="16">
        <f t="shared" si="0"/>
        <v>3150</v>
      </c>
      <c r="D20" s="16">
        <v>0</v>
      </c>
      <c r="E20" s="16">
        <v>0</v>
      </c>
      <c r="F20" s="16">
        <v>0</v>
      </c>
      <c r="G20" s="17">
        <v>3150</v>
      </c>
    </row>
    <row r="21" spans="1:7" ht="30" x14ac:dyDescent="0.25">
      <c r="A21" s="18">
        <f t="shared" ref="A21:A26" si="2">+A20+0.01</f>
        <v>1.1200000000000001</v>
      </c>
      <c r="B21" s="15" t="s">
        <v>25</v>
      </c>
      <c r="C21" s="16">
        <f t="shared" si="0"/>
        <v>4200</v>
      </c>
      <c r="D21" s="16">
        <v>0</v>
      </c>
      <c r="E21" s="16">
        <v>0</v>
      </c>
      <c r="F21" s="16">
        <v>0</v>
      </c>
      <c r="G21" s="17">
        <v>4200</v>
      </c>
    </row>
    <row r="22" spans="1:7" ht="30" x14ac:dyDescent="0.25">
      <c r="A22" s="18">
        <f t="shared" si="2"/>
        <v>1.1300000000000001</v>
      </c>
      <c r="B22" s="15" t="s">
        <v>26</v>
      </c>
      <c r="C22" s="16">
        <f t="shared" si="0"/>
        <v>4200</v>
      </c>
      <c r="D22" s="16">
        <v>0</v>
      </c>
      <c r="E22" s="16">
        <v>0</v>
      </c>
      <c r="F22" s="16">
        <v>0</v>
      </c>
      <c r="G22" s="17">
        <v>4200</v>
      </c>
    </row>
    <row r="23" spans="1:7" ht="30" x14ac:dyDescent="0.25">
      <c r="A23" s="18">
        <f t="shared" si="2"/>
        <v>1.1400000000000001</v>
      </c>
      <c r="B23" s="15" t="s">
        <v>27</v>
      </c>
      <c r="C23" s="16">
        <f t="shared" si="0"/>
        <v>5250</v>
      </c>
      <c r="D23" s="16">
        <v>0</v>
      </c>
      <c r="E23" s="16">
        <v>0</v>
      </c>
      <c r="F23" s="16">
        <v>0</v>
      </c>
      <c r="G23" s="17">
        <v>5250</v>
      </c>
    </row>
    <row r="24" spans="1:7" ht="30" x14ac:dyDescent="0.25">
      <c r="A24" s="18">
        <f t="shared" si="2"/>
        <v>1.1500000000000001</v>
      </c>
      <c r="B24" s="15" t="s">
        <v>28</v>
      </c>
      <c r="C24" s="16">
        <f t="shared" si="0"/>
        <v>4200</v>
      </c>
      <c r="D24" s="16">
        <v>0</v>
      </c>
      <c r="E24" s="16">
        <v>0</v>
      </c>
      <c r="F24" s="16">
        <v>0</v>
      </c>
      <c r="G24" s="17">
        <v>4200</v>
      </c>
    </row>
    <row r="25" spans="1:7" ht="53.25" customHeight="1" x14ac:dyDescent="0.25">
      <c r="A25" s="18">
        <f t="shared" si="2"/>
        <v>1.1600000000000001</v>
      </c>
      <c r="B25" s="15" t="s">
        <v>29</v>
      </c>
      <c r="C25" s="16">
        <f>SUM(D25:G25)</f>
        <v>14039.665000000001</v>
      </c>
      <c r="D25" s="16">
        <v>0</v>
      </c>
      <c r="E25" s="16">
        <v>0</v>
      </c>
      <c r="F25" s="16">
        <v>14039.665000000001</v>
      </c>
      <c r="G25" s="17">
        <v>0</v>
      </c>
    </row>
    <row r="26" spans="1:7" ht="30.75" thickBot="1" x14ac:dyDescent="0.3">
      <c r="A26" s="22">
        <f t="shared" si="2"/>
        <v>1.1700000000000002</v>
      </c>
      <c r="B26" s="23" t="s">
        <v>30</v>
      </c>
      <c r="C26" s="24">
        <f t="shared" si="0"/>
        <v>1758.7889999999998</v>
      </c>
      <c r="D26" s="24">
        <v>1285.367</v>
      </c>
      <c r="E26" s="24">
        <v>318.81299999999999</v>
      </c>
      <c r="F26" s="24">
        <v>154.60900000000001</v>
      </c>
      <c r="G26" s="25">
        <v>0</v>
      </c>
    </row>
  </sheetData>
  <mergeCells count="7">
    <mergeCell ref="A2:G2"/>
    <mergeCell ref="A3:G3"/>
    <mergeCell ref="A5:A7"/>
    <mergeCell ref="B5:B7"/>
    <mergeCell ref="C5:G5"/>
    <mergeCell ref="C6:C7"/>
    <mergeCell ref="D6:G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0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3</vt:lpstr>
      <vt:lpstr>'3'!Заголовки_для_печати</vt:lpstr>
      <vt:lpstr>'3'!Область_печати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Ulugbek Rahimov</cp:lastModifiedBy>
  <cp:lastPrinted>2023-03-27T11:18:37Z</cp:lastPrinted>
  <dcterms:created xsi:type="dcterms:W3CDTF">2022-10-12T11:57:47Z</dcterms:created>
  <dcterms:modified xsi:type="dcterms:W3CDTF">2023-03-28T04:51:25Z</dcterms:modified>
</cp:coreProperties>
</file>