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2023 йил бюджет\"/>
    </mc:Choice>
  </mc:AlternateContent>
  <xr:revisionPtr revIDLastSave="0" documentId="13_ncr:1_{5F2872C2-BB85-42C6-8112-6009D5BC08C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1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'11'!$A$8:$M$14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'11'!$5:$7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'11'!$A$1:$G$14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B8" i="1"/>
  <c r="C14" i="1" l="1"/>
  <c r="C13" i="1"/>
  <c r="C12" i="1"/>
  <c r="C11" i="1"/>
  <c r="A11" i="1"/>
  <c r="A12" i="1" s="1"/>
  <c r="A13" i="1" s="1"/>
  <c r="A14" i="1" s="1"/>
  <c r="C10" i="1"/>
  <c r="G8" i="1"/>
  <c r="F8" i="1"/>
  <c r="E8" i="1"/>
  <c r="D8" i="1"/>
  <c r="C8" i="1" l="1"/>
</calcChain>
</file>

<file path=xl/sharedStrings.xml><?xml version="1.0" encoding="utf-8"?>
<sst xmlns="http://schemas.openxmlformats.org/spreadsheetml/2006/main" count="20" uniqueCount="20">
  <si>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</si>
  <si>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</si>
  <si>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</si>
  <si>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</si>
  <si>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</si>
  <si>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</si>
  <si>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</si>
  <si>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</si>
  <si>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</si>
  <si>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</si>
  <si>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</si>
  <si>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2023 йил учун ўз тасарруфидаги бюджет ташкилотлари кесимида ажратилган маблағлар тўғрисида</t>
  </si>
  <si>
    <t>млн.сўм</t>
  </si>
  <si>
    <t>нинг</t>
  </si>
  <si>
    <t>Сув таъминоти ва окава сув обьектларини курилиши буйича ИК УК Наманган вилоят худудий бошкармаси таксимланмаган лимит 2023 йил</t>
  </si>
  <si>
    <t>Наманган вилояти молия бошкармаси Иссиклик корхоналари учун субсидиялар</t>
  </si>
  <si>
    <t>Наманган вилояти уй жой коммунал хизмат курсатиш бошкармаси (ПК-5152-сон карор)</t>
  </si>
  <si>
    <t>Наманган вилояти уй жой коммунал хизмат курсатиш бошкармаси (Иссиклик параметр)</t>
  </si>
  <si>
    <t>Наманган вилояти уй жой коммунал хизмат курсатиш  бошкармаси</t>
  </si>
  <si>
    <t>Наманган вилояти Уй-жой коммунал хизмат кўрсатиш бошқармаси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</si>
</sst>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5" fillId="3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4"/>
  <sheetViews>
    <sheetView tabSelected="1" view="pageBreakPreview" zoomScale="70" zoomScaleNormal="100" zoomScaleSheetLayoutView="70" workbookViewId="0">
      <selection activeCell="C10" sqref="C10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Наманган вилояти Уй-жой коммунал хизмат кўрсатиш бошқармасининг 2023 йил учун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8" t="s">
        <v>19</v>
      </c>
      <c r="J2" s="1" t="s">
        <v>13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11</v>
      </c>
    </row>
    <row r="4" spans="1:13" ht="15.75" thickBot="1" x14ac:dyDescent="0.3">
      <c r="G4" s="4" t="s">
        <v>12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9" t="s">
        <v>6</v>
      </c>
      <c r="E7" s="19" t="s">
        <v>7</v>
      </c>
      <c r="F7" s="19" t="s">
        <v>8</v>
      </c>
      <c r="G7" s="5" t="s">
        <v>9</v>
      </c>
    </row>
    <row r="8" spans="1:13" ht="32.25" thickBot="1" x14ac:dyDescent="0.3">
      <c r="A8" s="6">
        <v>1</v>
      </c>
      <c r="B8" s="7" t="str">
        <f>+I2</f>
        <v>Наманган вилояти Уй-жой коммунал хизмат кўрсатиш бошқармаси</v>
      </c>
      <c r="C8" s="8">
        <f>SUM(C10:C14)</f>
        <v>18087.677</v>
      </c>
      <c r="D8" s="8">
        <f>SUM(D10:D14)</f>
        <v>2255.7080000000001</v>
      </c>
      <c r="E8" s="8">
        <f>SUM(E10:E14)</f>
        <v>563.928</v>
      </c>
      <c r="F8" s="8">
        <f>SUM(F10:F14)</f>
        <v>15268.040999999999</v>
      </c>
      <c r="G8" s="20">
        <f>SUM(G10:G14)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60" x14ac:dyDescent="0.25">
      <c r="A10" s="14">
        <v>1.1000000000000001</v>
      </c>
      <c r="B10" s="15" t="s">
        <v>14</v>
      </c>
      <c r="C10" s="16">
        <f>SUM(D10:G10)</f>
        <v>6800</v>
      </c>
      <c r="D10" s="16">
        <v>0</v>
      </c>
      <c r="E10" s="16">
        <v>0</v>
      </c>
      <c r="F10" s="16">
        <v>6800</v>
      </c>
      <c r="G10" s="17">
        <v>0</v>
      </c>
    </row>
    <row r="11" spans="1:13" ht="30" x14ac:dyDescent="0.25">
      <c r="A11" s="14">
        <f>+A10+0.1</f>
        <v>1.2000000000000002</v>
      </c>
      <c r="B11" s="15" t="s">
        <v>15</v>
      </c>
      <c r="C11" s="16">
        <f t="shared" ref="C11:C14" si="0">SUM(D11:G11)</f>
        <v>413</v>
      </c>
      <c r="D11" s="16">
        <v>0</v>
      </c>
      <c r="E11" s="16">
        <v>0</v>
      </c>
      <c r="F11" s="16">
        <v>413</v>
      </c>
      <c r="G11" s="17">
        <v>0</v>
      </c>
    </row>
    <row r="12" spans="1:13" ht="30" x14ac:dyDescent="0.25">
      <c r="A12" s="14">
        <f t="shared" ref="A12:A14" si="1">+A11+0.1</f>
        <v>1.3000000000000003</v>
      </c>
      <c r="B12" s="15" t="s">
        <v>16</v>
      </c>
      <c r="C12" s="16">
        <f t="shared" si="0"/>
        <v>4026.62</v>
      </c>
      <c r="D12" s="16">
        <v>0</v>
      </c>
      <c r="E12" s="16">
        <v>0</v>
      </c>
      <c r="F12" s="16">
        <v>4026.62</v>
      </c>
      <c r="G12" s="17">
        <v>0</v>
      </c>
    </row>
    <row r="13" spans="1:13" ht="30" x14ac:dyDescent="0.25">
      <c r="A13" s="14">
        <f t="shared" si="1"/>
        <v>1.4000000000000004</v>
      </c>
      <c r="B13" s="15" t="s">
        <v>17</v>
      </c>
      <c r="C13" s="16">
        <f t="shared" si="0"/>
        <v>3630</v>
      </c>
      <c r="D13" s="16">
        <v>0</v>
      </c>
      <c r="E13" s="16">
        <v>0</v>
      </c>
      <c r="F13" s="16">
        <v>3630</v>
      </c>
      <c r="G13" s="17">
        <v>0</v>
      </c>
    </row>
    <row r="14" spans="1:13" ht="30" x14ac:dyDescent="0.25">
      <c r="A14" s="14">
        <f t="shared" si="1"/>
        <v>1.5000000000000004</v>
      </c>
      <c r="B14" s="15" t="s">
        <v>18</v>
      </c>
      <c r="C14" s="16">
        <f t="shared" si="0"/>
        <v>3218.0569999999998</v>
      </c>
      <c r="D14" s="16">
        <v>2255.7080000000001</v>
      </c>
      <c r="E14" s="16">
        <v>563.928</v>
      </c>
      <c r="F14" s="16">
        <v>398.42099999999999</v>
      </c>
      <c r="G14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11</vt:lpstr>
      <vt:lpstr>'11'!Заголовки_для_печати</vt:lpstr>
      <vt:lpstr>'11'!Область_печати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2023-03-27T11:39:44Z</cp:lastPrinted>
  <dcterms:created xsi:type="dcterms:W3CDTF">2022-10-12T11:57:47Z</dcterms:created>
  <dcterms:modified xsi:type="dcterms:W3CDTF">2023-03-27T11:42:28Z</dcterms:modified>
</cp:coreProperties>
</file>