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E8A06EC4-206F-43B0-945B-6258205632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'1'!$A$8:$M$57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'1'!$A$1:$G$57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<sst xmlns="http://schemas.openxmlformats.org/spreadsheetml/2006/main" count="63" uniqueCount="63">
  <si>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</si>
  <si>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</si>
  <si>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</si>
  <si>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</si>
  <si>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</si>
  <si>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</si>
  <si>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</si>
  <si>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</si>
  <si>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</si>
  <si>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</si>
  <si>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Халқ таълими бошқармаси</t>
  </si>
  <si>
    <t>шундан</t>
  </si>
  <si>
    <t>14-сонли аник фанлар мактаб интернати</t>
  </si>
  <si>
    <t>44-сон махсус мактаб интернат мактаби</t>
  </si>
  <si>
    <t>Учкургон тумани 46 махсус кар мактаб интернати</t>
  </si>
  <si>
    <t>Норин т. 47-махсус мактаб интернат</t>
  </si>
  <si>
    <t>ЯБИК умумтаьлим мактаб куриш, реконструкция килиш (кедитор карздолик) 2022 йил</t>
  </si>
  <si>
    <t>Вилоят халк таълими бошкармаси</t>
  </si>
  <si>
    <t>Чорток туман иктидорли болалар лицей интернати</t>
  </si>
  <si>
    <t>Учкургон туман 6 сонли мактаб интернати</t>
  </si>
  <si>
    <t>16-сонли ихтисослашган мактаб интернати</t>
  </si>
  <si>
    <t>18-сонли тилларга ихтисослашган мактаб-интернат</t>
  </si>
  <si>
    <t>Туракургон туман 48-ёрдамчи мактаб интернат</t>
  </si>
  <si>
    <t>Вилоят ахборот-ресурс маркази</t>
  </si>
  <si>
    <t>Ешлик ЖТСЖ Наманган вилоят булими</t>
  </si>
  <si>
    <t>3-сонли давлат ихтисослаштирилган умумтаълим  мактаб-интернати</t>
  </si>
  <si>
    <t>17-сонли ихтисослашган мактаб интернат</t>
  </si>
  <si>
    <t>Наманган шахар 1-сонли аник ва табиий фанлар мактаб интернати</t>
  </si>
  <si>
    <t>Туракургон туман 4-Сон Аник ва ижтимоий Фанларга Ихтисослаштирилган Умумий урта таълим мактаб-интернати</t>
  </si>
  <si>
    <t>8-сонли педагогик йуналишдаги умумий урта-таълим мактаб-интернати</t>
  </si>
  <si>
    <t>11-сонли ихтисослашган мактаб интернати</t>
  </si>
  <si>
    <t>Чуст 42-мактаб-интернат</t>
  </si>
  <si>
    <t>Чуст Варзик 19-сонли мактаб-интернат</t>
  </si>
  <si>
    <t>Косонсой т Ижт. фан. ихт. 9- сонли интернат лицей</t>
  </si>
  <si>
    <t>45-сонли махсус мактаб интернати</t>
  </si>
  <si>
    <t>Косонсой туман 22-сонли мактаб-интернат</t>
  </si>
  <si>
    <t>Чуст шахар 7-сонли умумий урта таълим мактаб-интернат</t>
  </si>
  <si>
    <t>Вилоят Баркамол авлод болалар маркази</t>
  </si>
  <si>
    <t>40-сонли мактаб-интернати</t>
  </si>
  <si>
    <t>49-сонли махсус мактаб интернат</t>
  </si>
  <si>
    <t>Вилоят халк таълими бошкармаси (Марказлашган харажат)</t>
  </si>
  <si>
    <t>Халк таълими бошкармаси (оилавий болалар уйи)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</si>
  <si>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</si>
  <si>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</si>
  <si>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</si>
  <si>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</si>
  <si>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</si>
  <si>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</si>
  <si>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</si>
  <si>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</si>
  <si>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</si>
  <si>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</si>
  <si>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ЯБИК Поп т Уйгурсой МФЙ 2-сонли мактабни реконструкция килиш 2023 йил</t>
  </si>
  <si>
    <t>ЯБИК Поп т Миробод МФЙ 52-сонли мактабни реконструкия килиш 2023 йил</t>
  </si>
  <si>
    <t>ЯБИК Туракургон т Еттикон МФЙ 4-сонли мактабни реконструкция килиш 2023 йил</t>
  </si>
  <si>
    <t>ЯБИК Туракургон т Кумидон МФЙ 51-сонли мактабни реконструкция килиш 2023 йил</t>
  </si>
  <si>
    <t>ЯБИК Уйчи т Соку МФЙ 39-сонли мактабни реконструкция килиш 2023 йил</t>
  </si>
  <si>
    <t>ЯБИК Чорток т Сой-сой МФЙ 23-сонли мактабни реконструкция килиш 2023 йил</t>
  </si>
  <si>
    <t>ЯБИК Чуст т Машхид МФЙ 68-сонли мактабни реконструкция килиш 2023 йил</t>
  </si>
  <si>
    <t>ЯБИК Чуст т Гузар МФЙ 51-сонли мактабни реконструкция килиш 2023 йил</t>
  </si>
  <si>
    <t>ЯБИК Косонсой т Бустон МФЙ 31-сонли мактаб филиалини реконструкция килиш 2023 йил</t>
  </si>
  <si>
    <t>ЯБИК Янгикургон т Салмон МФЙ 41-сонли мактабни реконструкция килиш 2023 йил</t>
  </si>
  <si>
    <t>Наманган вилоят молия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</si>
</sst>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7"/>
  <sheetViews>
    <sheetView tabSelected="1" view="pageBreakPreview" zoomScale="70" zoomScaleNormal="100" zoomScaleSheetLayoutView="70" workbookViewId="0">
      <selection activeCell="D8" sqref="D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6" t="str">
        <f>CONCATENATE(I2,J2," ",I3)</f>
        <v>Наманган вилояти Халқ таълими бошқармасининг 2023 йил учун ўз тасарруфидаги бюджет ташкилотлари кесимида ажратилган маблағлар тўғрисида</v>
      </c>
      <c r="B2" s="26"/>
      <c r="C2" s="26"/>
      <c r="D2" s="26"/>
      <c r="E2" s="26"/>
      <c r="F2" s="26"/>
      <c r="G2" s="26"/>
      <c r="I2" s="24" t="s">
        <v>10</v>
      </c>
      <c r="J2" s="1" t="s">
        <v>44</v>
      </c>
    </row>
    <row r="3" spans="1:13" ht="21" customHeight="1" x14ac:dyDescent="0.3">
      <c r="A3" s="27" t="s">
        <v>0</v>
      </c>
      <c r="B3" s="27"/>
      <c r="C3" s="27"/>
      <c r="D3" s="27"/>
      <c r="E3" s="27"/>
      <c r="F3" s="27"/>
      <c r="G3" s="27"/>
      <c r="I3" s="1" t="s">
        <v>42</v>
      </c>
    </row>
    <row r="4" spans="1:13" ht="15.75" thickBot="1" x14ac:dyDescent="0.3">
      <c r="G4" s="4" t="s">
        <v>43</v>
      </c>
    </row>
    <row r="5" spans="1:13" ht="31.5" customHeight="1" x14ac:dyDescent="0.25">
      <c r="A5" s="28" t="s">
        <v>1</v>
      </c>
      <c r="B5" s="31" t="s">
        <v>2</v>
      </c>
      <c r="C5" s="31" t="s">
        <v>3</v>
      </c>
      <c r="D5" s="31"/>
      <c r="E5" s="31"/>
      <c r="F5" s="31"/>
      <c r="G5" s="34"/>
    </row>
    <row r="6" spans="1:13" ht="15.75" x14ac:dyDescent="0.25">
      <c r="A6" s="29"/>
      <c r="B6" s="32"/>
      <c r="C6" s="32" t="s">
        <v>4</v>
      </c>
      <c r="D6" s="32" t="s">
        <v>5</v>
      </c>
      <c r="E6" s="32"/>
      <c r="F6" s="32"/>
      <c r="G6" s="35"/>
    </row>
    <row r="7" spans="1:13" ht="134.25" customHeight="1" thickBot="1" x14ac:dyDescent="0.3">
      <c r="A7" s="30"/>
      <c r="B7" s="33"/>
      <c r="C7" s="33"/>
      <c r="D7" s="23" t="s">
        <v>6</v>
      </c>
      <c r="E7" s="23" t="s">
        <v>7</v>
      </c>
      <c r="F7" s="23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Халқ таълими бошқармаси</v>
      </c>
      <c r="C8" s="8">
        <f>SUM(C10:C57)</f>
        <v>317055.59899999993</v>
      </c>
      <c r="D8" s="8">
        <f>SUM(D10:D57)</f>
        <v>96256.313000000009</v>
      </c>
      <c r="E8" s="8">
        <f>SUM(E10:E57)</f>
        <v>23872.806</v>
      </c>
      <c r="F8" s="8">
        <f>SUM(F10:F57)</f>
        <v>82349.501000000004</v>
      </c>
      <c r="G8" s="25">
        <f>SUM(G10:G57)</f>
        <v>114576.97900000001</v>
      </c>
      <c r="M8" s="9"/>
    </row>
    <row r="9" spans="1:13" x14ac:dyDescent="0.25">
      <c r="A9" s="10"/>
      <c r="B9" s="11" t="s">
        <v>11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16</v>
      </c>
      <c r="C10" s="16">
        <f>SUM(D10:G10)</f>
        <v>7032.1</v>
      </c>
      <c r="D10" s="16">
        <v>0</v>
      </c>
      <c r="E10" s="16">
        <v>0</v>
      </c>
      <c r="F10" s="16">
        <v>0</v>
      </c>
      <c r="G10" s="17">
        <v>7032.1</v>
      </c>
    </row>
    <row r="11" spans="1:13" ht="45" x14ac:dyDescent="0.25">
      <c r="A11" s="14">
        <f>+A10+0.1</f>
        <v>1.2000000000000002</v>
      </c>
      <c r="B11" s="15" t="s">
        <v>45</v>
      </c>
      <c r="C11" s="16">
        <f t="shared" ref="C11:C57" si="0">SUM(D11:G11)</f>
        <v>4592.4790000000003</v>
      </c>
      <c r="D11" s="16">
        <v>0</v>
      </c>
      <c r="E11" s="16">
        <v>0</v>
      </c>
      <c r="F11" s="16">
        <v>0</v>
      </c>
      <c r="G11" s="17">
        <v>4592.4790000000003</v>
      </c>
    </row>
    <row r="12" spans="1:13" ht="30" x14ac:dyDescent="0.25">
      <c r="A12" s="14">
        <f t="shared" ref="A12:A18" si="1">+A11+0.1</f>
        <v>1.3000000000000003</v>
      </c>
      <c r="B12" s="15" t="s">
        <v>46</v>
      </c>
      <c r="C12" s="16">
        <f t="shared" si="0"/>
        <v>12465.7</v>
      </c>
      <c r="D12" s="16">
        <v>0</v>
      </c>
      <c r="E12" s="16">
        <v>0</v>
      </c>
      <c r="F12" s="16">
        <v>0</v>
      </c>
      <c r="G12" s="17">
        <v>12465.7</v>
      </c>
    </row>
    <row r="13" spans="1:13" ht="45" x14ac:dyDescent="0.25">
      <c r="A13" s="14">
        <f t="shared" si="1"/>
        <v>1.4000000000000004</v>
      </c>
      <c r="B13" s="15" t="s">
        <v>47</v>
      </c>
      <c r="C13" s="16">
        <f t="shared" si="0"/>
        <v>9270</v>
      </c>
      <c r="D13" s="16">
        <v>0</v>
      </c>
      <c r="E13" s="16">
        <v>0</v>
      </c>
      <c r="F13" s="16">
        <v>0</v>
      </c>
      <c r="G13" s="17">
        <v>9270</v>
      </c>
    </row>
    <row r="14" spans="1:13" ht="45" x14ac:dyDescent="0.25">
      <c r="A14" s="14">
        <f t="shared" si="1"/>
        <v>1.5000000000000004</v>
      </c>
      <c r="B14" s="15" t="s">
        <v>48</v>
      </c>
      <c r="C14" s="16">
        <f t="shared" si="0"/>
        <v>6480</v>
      </c>
      <c r="D14" s="16">
        <v>0</v>
      </c>
      <c r="E14" s="16">
        <v>0</v>
      </c>
      <c r="F14" s="16">
        <v>0</v>
      </c>
      <c r="G14" s="17">
        <v>6480</v>
      </c>
    </row>
    <row r="15" spans="1:13" ht="30" x14ac:dyDescent="0.25">
      <c r="A15" s="14">
        <f t="shared" si="1"/>
        <v>1.6000000000000005</v>
      </c>
      <c r="B15" s="15" t="s">
        <v>49</v>
      </c>
      <c r="C15" s="16">
        <f t="shared" si="0"/>
        <v>2160</v>
      </c>
      <c r="D15" s="16">
        <v>0</v>
      </c>
      <c r="E15" s="16">
        <v>0</v>
      </c>
      <c r="F15" s="16">
        <v>0</v>
      </c>
      <c r="G15" s="17">
        <v>2160</v>
      </c>
    </row>
    <row r="16" spans="1:13" ht="55.5" customHeight="1" x14ac:dyDescent="0.25">
      <c r="A16" s="14">
        <f t="shared" si="1"/>
        <v>1.7000000000000006</v>
      </c>
      <c r="B16" s="15" t="s">
        <v>50</v>
      </c>
      <c r="C16" s="16">
        <f t="shared" si="0"/>
        <v>14400</v>
      </c>
      <c r="D16" s="16">
        <v>0</v>
      </c>
      <c r="E16" s="16">
        <v>0</v>
      </c>
      <c r="F16" s="16">
        <v>0</v>
      </c>
      <c r="G16" s="17">
        <v>14400</v>
      </c>
    </row>
    <row r="17" spans="1:7" ht="30" x14ac:dyDescent="0.25">
      <c r="A17" s="14">
        <f t="shared" si="1"/>
        <v>1.8000000000000007</v>
      </c>
      <c r="B17" s="15" t="s">
        <v>51</v>
      </c>
      <c r="C17" s="16">
        <f t="shared" si="0"/>
        <v>7920</v>
      </c>
      <c r="D17" s="16">
        <v>0</v>
      </c>
      <c r="E17" s="16">
        <v>0</v>
      </c>
      <c r="F17" s="16">
        <v>0</v>
      </c>
      <c r="G17" s="17">
        <v>7920</v>
      </c>
    </row>
    <row r="18" spans="1:7" ht="30" x14ac:dyDescent="0.25">
      <c r="A18" s="14">
        <f t="shared" si="1"/>
        <v>1.9000000000000008</v>
      </c>
      <c r="B18" s="15" t="s">
        <v>52</v>
      </c>
      <c r="C18" s="16">
        <f t="shared" si="0"/>
        <v>4680</v>
      </c>
      <c r="D18" s="16">
        <v>0</v>
      </c>
      <c r="E18" s="16">
        <v>0</v>
      </c>
      <c r="F18" s="16">
        <v>0</v>
      </c>
      <c r="G18" s="17">
        <v>4680</v>
      </c>
    </row>
    <row r="19" spans="1:7" ht="30" x14ac:dyDescent="0.25">
      <c r="A19" s="18">
        <f>+A10+0</f>
        <v>1.1000000000000001</v>
      </c>
      <c r="B19" s="15" t="s">
        <v>53</v>
      </c>
      <c r="C19" s="16">
        <f t="shared" si="0"/>
        <v>5960</v>
      </c>
      <c r="D19" s="16">
        <v>0</v>
      </c>
      <c r="E19" s="16">
        <v>0</v>
      </c>
      <c r="F19" s="16">
        <v>0</v>
      </c>
      <c r="G19" s="17">
        <v>5960</v>
      </c>
    </row>
    <row r="20" spans="1:7" ht="30" x14ac:dyDescent="0.25">
      <c r="A20" s="18">
        <f>+A19+0.01</f>
        <v>1.1100000000000001</v>
      </c>
      <c r="B20" s="15" t="s">
        <v>54</v>
      </c>
      <c r="C20" s="16">
        <f t="shared" si="0"/>
        <v>7760</v>
      </c>
      <c r="D20" s="16">
        <v>0</v>
      </c>
      <c r="E20" s="16">
        <v>0</v>
      </c>
      <c r="F20" s="16">
        <v>0</v>
      </c>
      <c r="G20" s="17">
        <v>7760</v>
      </c>
    </row>
    <row r="21" spans="1:7" ht="30" x14ac:dyDescent="0.25">
      <c r="A21" s="18">
        <f t="shared" ref="A21:A57" si="2">+A20+0.01</f>
        <v>1.1200000000000001</v>
      </c>
      <c r="B21" s="15" t="s">
        <v>55</v>
      </c>
      <c r="C21" s="16">
        <f t="shared" si="0"/>
        <v>5760</v>
      </c>
      <c r="D21" s="16">
        <v>0</v>
      </c>
      <c r="E21" s="16">
        <v>0</v>
      </c>
      <c r="F21" s="16">
        <v>0</v>
      </c>
      <c r="G21" s="17">
        <v>5760</v>
      </c>
    </row>
    <row r="22" spans="1:7" ht="30" x14ac:dyDescent="0.25">
      <c r="A22" s="18">
        <f t="shared" si="2"/>
        <v>1.1300000000000001</v>
      </c>
      <c r="B22" s="15" t="s">
        <v>56</v>
      </c>
      <c r="C22" s="16">
        <f t="shared" si="0"/>
        <v>5976</v>
      </c>
      <c r="D22" s="16">
        <v>0</v>
      </c>
      <c r="E22" s="16">
        <v>0</v>
      </c>
      <c r="F22" s="16">
        <v>0</v>
      </c>
      <c r="G22" s="17">
        <v>5976</v>
      </c>
    </row>
    <row r="23" spans="1:7" ht="30" x14ac:dyDescent="0.25">
      <c r="A23" s="18">
        <f t="shared" si="2"/>
        <v>1.1400000000000001</v>
      </c>
      <c r="B23" s="15" t="s">
        <v>57</v>
      </c>
      <c r="C23" s="16">
        <f t="shared" si="0"/>
        <v>4680</v>
      </c>
      <c r="D23" s="16">
        <v>0</v>
      </c>
      <c r="E23" s="16">
        <v>0</v>
      </c>
      <c r="F23" s="16">
        <v>0</v>
      </c>
      <c r="G23" s="17">
        <v>4680</v>
      </c>
    </row>
    <row r="24" spans="1:7" ht="30" x14ac:dyDescent="0.25">
      <c r="A24" s="18">
        <f t="shared" si="2"/>
        <v>1.1500000000000001</v>
      </c>
      <c r="B24" s="15" t="s">
        <v>58</v>
      </c>
      <c r="C24" s="16">
        <f t="shared" si="0"/>
        <v>4050</v>
      </c>
      <c r="D24" s="16">
        <v>0</v>
      </c>
      <c r="E24" s="16">
        <v>0</v>
      </c>
      <c r="F24" s="16">
        <v>0</v>
      </c>
      <c r="G24" s="17">
        <v>4050</v>
      </c>
    </row>
    <row r="25" spans="1:7" ht="53.25" customHeight="1" x14ac:dyDescent="0.25">
      <c r="A25" s="18">
        <f t="shared" si="2"/>
        <v>1.1600000000000001</v>
      </c>
      <c r="B25" s="15" t="s">
        <v>59</v>
      </c>
      <c r="C25" s="16">
        <f>SUM(D25:G25)</f>
        <v>5600</v>
      </c>
      <c r="D25" s="16">
        <v>0</v>
      </c>
      <c r="E25" s="16">
        <v>0</v>
      </c>
      <c r="F25" s="16">
        <v>0</v>
      </c>
      <c r="G25" s="17">
        <v>5600</v>
      </c>
    </row>
    <row r="26" spans="1:7" ht="45" x14ac:dyDescent="0.25">
      <c r="A26" s="18">
        <f t="shared" si="2"/>
        <v>1.1700000000000002</v>
      </c>
      <c r="B26" s="15" t="s">
        <v>60</v>
      </c>
      <c r="C26" s="16">
        <f t="shared" si="0"/>
        <v>1326.7</v>
      </c>
      <c r="D26" s="16">
        <v>0</v>
      </c>
      <c r="E26" s="16">
        <v>0</v>
      </c>
      <c r="F26" s="16">
        <v>0</v>
      </c>
      <c r="G26" s="17">
        <v>1326.7</v>
      </c>
    </row>
    <row r="27" spans="1:7" ht="30" x14ac:dyDescent="0.25">
      <c r="A27" s="18">
        <f t="shared" si="2"/>
        <v>1.1800000000000002</v>
      </c>
      <c r="B27" s="15" t="s">
        <v>61</v>
      </c>
      <c r="C27" s="16">
        <f t="shared" si="0"/>
        <v>4464</v>
      </c>
      <c r="D27" s="16">
        <v>0</v>
      </c>
      <c r="E27" s="16">
        <v>0</v>
      </c>
      <c r="F27" s="16">
        <v>0</v>
      </c>
      <c r="G27" s="17">
        <v>4464</v>
      </c>
    </row>
    <row r="28" spans="1:7" ht="30" x14ac:dyDescent="0.25">
      <c r="A28" s="18">
        <f t="shared" si="2"/>
        <v>1.1900000000000002</v>
      </c>
      <c r="B28" s="15" t="s">
        <v>41</v>
      </c>
      <c r="C28" s="16">
        <f t="shared" si="0"/>
        <v>337.14</v>
      </c>
      <c r="D28" s="16">
        <v>0</v>
      </c>
      <c r="E28" s="16">
        <v>0</v>
      </c>
      <c r="F28" s="16">
        <v>337.14</v>
      </c>
      <c r="G28" s="17">
        <v>0</v>
      </c>
    </row>
    <row r="29" spans="1:7" x14ac:dyDescent="0.25">
      <c r="A29" s="18">
        <f t="shared" si="2"/>
        <v>1.2000000000000002</v>
      </c>
      <c r="B29" s="15" t="s">
        <v>24</v>
      </c>
      <c r="C29" s="16">
        <f t="shared" si="0"/>
        <v>429.85200000000003</v>
      </c>
      <c r="D29" s="16">
        <v>269.79500000000002</v>
      </c>
      <c r="E29" s="16">
        <v>66.92</v>
      </c>
      <c r="F29" s="16">
        <v>93.137</v>
      </c>
      <c r="G29" s="17">
        <v>0</v>
      </c>
    </row>
    <row r="30" spans="1:7" x14ac:dyDescent="0.25">
      <c r="A30" s="18">
        <f t="shared" si="2"/>
        <v>1.2100000000000002</v>
      </c>
      <c r="B30" s="15" t="s">
        <v>12</v>
      </c>
      <c r="C30" s="16">
        <f t="shared" si="0"/>
        <v>2524.9259999999999</v>
      </c>
      <c r="D30" s="16">
        <v>1608.8389999999999</v>
      </c>
      <c r="E30" s="16">
        <v>399.20600000000002</v>
      </c>
      <c r="F30" s="16">
        <v>516.88099999999997</v>
      </c>
      <c r="G30" s="17">
        <v>0</v>
      </c>
    </row>
    <row r="31" spans="1:7" x14ac:dyDescent="0.25">
      <c r="A31" s="18">
        <f t="shared" si="2"/>
        <v>1.2200000000000002</v>
      </c>
      <c r="B31" s="15" t="s">
        <v>26</v>
      </c>
      <c r="C31" s="16">
        <f t="shared" si="0"/>
        <v>4434.1759999999995</v>
      </c>
      <c r="D31" s="16">
        <v>2549.9949999999999</v>
      </c>
      <c r="E31" s="16">
        <v>632.52599999999995</v>
      </c>
      <c r="F31" s="16">
        <v>1251.655</v>
      </c>
      <c r="G31" s="17">
        <v>0</v>
      </c>
    </row>
    <row r="32" spans="1:7" x14ac:dyDescent="0.25">
      <c r="A32" s="18">
        <f t="shared" si="2"/>
        <v>1.2300000000000002</v>
      </c>
      <c r="B32" s="15" t="s">
        <v>38</v>
      </c>
      <c r="C32" s="16">
        <f t="shared" si="0"/>
        <v>8545.5840000000007</v>
      </c>
      <c r="D32" s="16">
        <v>4834.7290000000003</v>
      </c>
      <c r="E32" s="16">
        <v>1198.943</v>
      </c>
      <c r="F32" s="16">
        <v>2511.9119999999998</v>
      </c>
      <c r="G32" s="17">
        <v>0</v>
      </c>
    </row>
    <row r="33" spans="1:7" ht="30" x14ac:dyDescent="0.25">
      <c r="A33" s="18">
        <f t="shared" si="2"/>
        <v>1.2400000000000002</v>
      </c>
      <c r="B33" s="15" t="s">
        <v>21</v>
      </c>
      <c r="C33" s="16">
        <f t="shared" si="0"/>
        <v>4157.2749999999996</v>
      </c>
      <c r="D33" s="16">
        <v>2570.6309999999999</v>
      </c>
      <c r="E33" s="16">
        <v>637.57399999999996</v>
      </c>
      <c r="F33" s="16">
        <v>949.07</v>
      </c>
      <c r="G33" s="17">
        <v>0</v>
      </c>
    </row>
    <row r="34" spans="1:7" ht="30" x14ac:dyDescent="0.25">
      <c r="A34" s="18">
        <f t="shared" si="2"/>
        <v>1.2500000000000002</v>
      </c>
      <c r="B34" s="15" t="s">
        <v>25</v>
      </c>
      <c r="C34" s="16">
        <f t="shared" si="0"/>
        <v>4744.2489999999998</v>
      </c>
      <c r="D34" s="16">
        <v>2634.0619999999999</v>
      </c>
      <c r="E34" s="16">
        <v>653.39</v>
      </c>
      <c r="F34" s="16">
        <v>1456.797</v>
      </c>
      <c r="G34" s="17">
        <v>0</v>
      </c>
    </row>
    <row r="35" spans="1:7" ht="45" x14ac:dyDescent="0.25">
      <c r="A35" s="18">
        <f t="shared" si="2"/>
        <v>1.2600000000000002</v>
      </c>
      <c r="B35" s="15" t="s">
        <v>28</v>
      </c>
      <c r="C35" s="16">
        <f t="shared" si="0"/>
        <v>3581.5460000000003</v>
      </c>
      <c r="D35" s="16">
        <v>2107.268</v>
      </c>
      <c r="E35" s="16">
        <v>522.64499999999998</v>
      </c>
      <c r="F35" s="16">
        <v>951.63300000000004</v>
      </c>
      <c r="G35" s="17">
        <v>0</v>
      </c>
    </row>
    <row r="36" spans="1:7" x14ac:dyDescent="0.25">
      <c r="A36" s="18">
        <f t="shared" si="2"/>
        <v>1.2700000000000002</v>
      </c>
      <c r="B36" s="15" t="s">
        <v>15</v>
      </c>
      <c r="C36" s="16">
        <f t="shared" si="0"/>
        <v>12480.525</v>
      </c>
      <c r="D36" s="16">
        <v>7282.1270000000004</v>
      </c>
      <c r="E36" s="16">
        <v>1806.0329999999999</v>
      </c>
      <c r="F36" s="16">
        <v>3392.3649999999998</v>
      </c>
      <c r="G36" s="17">
        <v>0</v>
      </c>
    </row>
    <row r="37" spans="1:7" x14ac:dyDescent="0.25">
      <c r="A37" s="18">
        <f t="shared" si="2"/>
        <v>1.2800000000000002</v>
      </c>
      <c r="B37" s="15" t="s">
        <v>31</v>
      </c>
      <c r="C37" s="16">
        <f t="shared" si="0"/>
        <v>6942.2569999999996</v>
      </c>
      <c r="D37" s="16">
        <v>3470.5329999999999</v>
      </c>
      <c r="E37" s="16">
        <v>860.64599999999996</v>
      </c>
      <c r="F37" s="16">
        <v>2611.078</v>
      </c>
      <c r="G37" s="17">
        <v>0</v>
      </c>
    </row>
    <row r="38" spans="1:7" x14ac:dyDescent="0.25">
      <c r="A38" s="18">
        <f t="shared" si="2"/>
        <v>1.2900000000000003</v>
      </c>
      <c r="B38" s="15" t="s">
        <v>39</v>
      </c>
      <c r="C38" s="16">
        <f t="shared" si="0"/>
        <v>11890.175999999999</v>
      </c>
      <c r="D38" s="16">
        <v>7308.9889999999996</v>
      </c>
      <c r="E38" s="16">
        <v>1812.623</v>
      </c>
      <c r="F38" s="16">
        <v>2768.5639999999999</v>
      </c>
      <c r="G38" s="17">
        <v>0</v>
      </c>
    </row>
    <row r="39" spans="1:7" ht="30" x14ac:dyDescent="0.25">
      <c r="A39" s="18">
        <f t="shared" si="2"/>
        <v>1.3000000000000003</v>
      </c>
      <c r="B39" s="15" t="s">
        <v>22</v>
      </c>
      <c r="C39" s="16">
        <f t="shared" si="0"/>
        <v>13369.298000000001</v>
      </c>
      <c r="D39" s="16">
        <v>8843.0370000000003</v>
      </c>
      <c r="E39" s="16">
        <v>2193.29</v>
      </c>
      <c r="F39" s="16">
        <v>2332.971</v>
      </c>
      <c r="G39" s="17">
        <v>0</v>
      </c>
    </row>
    <row r="40" spans="1:7" ht="30" x14ac:dyDescent="0.25">
      <c r="A40" s="18">
        <f t="shared" si="2"/>
        <v>1.3100000000000003</v>
      </c>
      <c r="B40" s="15" t="s">
        <v>29</v>
      </c>
      <c r="C40" s="16">
        <f t="shared" si="0"/>
        <v>3140.96</v>
      </c>
      <c r="D40" s="16">
        <v>1892.809</v>
      </c>
      <c r="E40" s="16">
        <v>469.495</v>
      </c>
      <c r="F40" s="16">
        <v>778.65599999999995</v>
      </c>
      <c r="G40" s="17">
        <v>0</v>
      </c>
    </row>
    <row r="41" spans="1:7" x14ac:dyDescent="0.25">
      <c r="A41" s="18">
        <f t="shared" si="2"/>
        <v>1.3200000000000003</v>
      </c>
      <c r="B41" s="15" t="s">
        <v>30</v>
      </c>
      <c r="C41" s="16">
        <f t="shared" si="0"/>
        <v>3970.7989999999995</v>
      </c>
      <c r="D41" s="16">
        <v>2439.1979999999999</v>
      </c>
      <c r="E41" s="16">
        <v>605.17100000000005</v>
      </c>
      <c r="F41" s="16">
        <v>926.43</v>
      </c>
      <c r="G41" s="17">
        <v>0</v>
      </c>
    </row>
    <row r="42" spans="1:7" x14ac:dyDescent="0.25">
      <c r="A42" s="18">
        <f t="shared" si="2"/>
        <v>1.3300000000000003</v>
      </c>
      <c r="B42" s="15" t="s">
        <v>13</v>
      </c>
      <c r="C42" s="16">
        <f t="shared" si="0"/>
        <v>8931.3870000000006</v>
      </c>
      <c r="D42" s="16">
        <v>5925.5209999999997</v>
      </c>
      <c r="E42" s="16">
        <v>1469.394</v>
      </c>
      <c r="F42" s="16">
        <v>1536.472</v>
      </c>
      <c r="G42" s="17">
        <v>0</v>
      </c>
    </row>
    <row r="43" spans="1:7" ht="30" x14ac:dyDescent="0.25">
      <c r="A43" s="18">
        <f t="shared" si="2"/>
        <v>1.3400000000000003</v>
      </c>
      <c r="B43" s="15" t="s">
        <v>14</v>
      </c>
      <c r="C43" s="16">
        <f t="shared" si="0"/>
        <v>15097.962</v>
      </c>
      <c r="D43" s="16">
        <v>10509.563</v>
      </c>
      <c r="E43" s="16">
        <v>2606.4929999999999</v>
      </c>
      <c r="F43" s="16">
        <v>1981.9059999999999</v>
      </c>
      <c r="G43" s="17">
        <v>0</v>
      </c>
    </row>
    <row r="44" spans="1:7" ht="30" x14ac:dyDescent="0.25">
      <c r="A44" s="18">
        <f t="shared" si="2"/>
        <v>1.3500000000000003</v>
      </c>
      <c r="B44" s="15" t="s">
        <v>33</v>
      </c>
      <c r="C44" s="16">
        <f t="shared" si="0"/>
        <v>4670.3110000000006</v>
      </c>
      <c r="D44" s="16">
        <v>2786.4520000000002</v>
      </c>
      <c r="E44" s="16">
        <v>690.91800000000001</v>
      </c>
      <c r="F44" s="16">
        <v>1192.941</v>
      </c>
      <c r="G44" s="17">
        <v>0</v>
      </c>
    </row>
    <row r="45" spans="1:7" x14ac:dyDescent="0.25">
      <c r="A45" s="18">
        <f t="shared" si="2"/>
        <v>1.3600000000000003</v>
      </c>
      <c r="B45" s="15" t="s">
        <v>35</v>
      </c>
      <c r="C45" s="16">
        <f t="shared" si="0"/>
        <v>2640.2079999999996</v>
      </c>
      <c r="D45" s="16">
        <v>1608.2149999999999</v>
      </c>
      <c r="E45" s="16">
        <v>398.79</v>
      </c>
      <c r="F45" s="16">
        <v>633.20299999999997</v>
      </c>
      <c r="G45" s="17">
        <v>0</v>
      </c>
    </row>
    <row r="46" spans="1:7" x14ac:dyDescent="0.25">
      <c r="A46" s="18">
        <f t="shared" si="2"/>
        <v>1.3700000000000003</v>
      </c>
      <c r="B46" s="15" t="s">
        <v>37</v>
      </c>
      <c r="C46" s="16">
        <f t="shared" si="0"/>
        <v>2303.6959999999999</v>
      </c>
      <c r="D46" s="16">
        <v>1303.1199999999999</v>
      </c>
      <c r="E46" s="16">
        <v>323.048</v>
      </c>
      <c r="F46" s="16">
        <v>677.52800000000002</v>
      </c>
      <c r="G46" s="17">
        <v>0</v>
      </c>
    </row>
    <row r="47" spans="1:7" ht="30" x14ac:dyDescent="0.25">
      <c r="A47" s="18">
        <f t="shared" si="2"/>
        <v>1.3800000000000003</v>
      </c>
      <c r="B47" s="15" t="s">
        <v>27</v>
      </c>
      <c r="C47" s="16">
        <f t="shared" si="0"/>
        <v>5003.8919999999998</v>
      </c>
      <c r="D47" s="16">
        <v>2999.3490000000002</v>
      </c>
      <c r="E47" s="16">
        <v>743.83799999999997</v>
      </c>
      <c r="F47" s="16">
        <v>1260.7049999999999</v>
      </c>
      <c r="G47" s="17">
        <v>0</v>
      </c>
    </row>
    <row r="48" spans="1:7" x14ac:dyDescent="0.25">
      <c r="A48" s="18">
        <f t="shared" si="2"/>
        <v>1.3900000000000003</v>
      </c>
      <c r="B48" s="15" t="s">
        <v>34</v>
      </c>
      <c r="C48" s="16">
        <f t="shared" si="0"/>
        <v>12354.860999999999</v>
      </c>
      <c r="D48" s="16">
        <v>8376.6679999999997</v>
      </c>
      <c r="E48" s="16">
        <v>2077.4349999999999</v>
      </c>
      <c r="F48" s="16">
        <v>1900.758</v>
      </c>
      <c r="G48" s="17">
        <v>0</v>
      </c>
    </row>
    <row r="49" spans="1:7" ht="34.5" customHeight="1" x14ac:dyDescent="0.25">
      <c r="A49" s="18">
        <f t="shared" si="2"/>
        <v>1.4000000000000004</v>
      </c>
      <c r="B49" s="15" t="s">
        <v>20</v>
      </c>
      <c r="C49" s="16">
        <f t="shared" si="0"/>
        <v>3003.0739999999996</v>
      </c>
      <c r="D49" s="16">
        <v>1903.653</v>
      </c>
      <c r="E49" s="16">
        <v>472.20800000000003</v>
      </c>
      <c r="F49" s="16">
        <v>627.21299999999997</v>
      </c>
      <c r="G49" s="17">
        <v>0</v>
      </c>
    </row>
    <row r="50" spans="1:7" ht="30" x14ac:dyDescent="0.25">
      <c r="A50" s="18">
        <f t="shared" si="2"/>
        <v>1.4100000000000004</v>
      </c>
      <c r="B50" s="15" t="s">
        <v>18</v>
      </c>
      <c r="C50" s="16">
        <f t="shared" si="0"/>
        <v>4788.1289999999999</v>
      </c>
      <c r="D50" s="16">
        <v>3014.4839999999999</v>
      </c>
      <c r="E50" s="16">
        <v>747.68299999999999</v>
      </c>
      <c r="F50" s="16">
        <v>1025.962</v>
      </c>
      <c r="G50" s="17">
        <v>0</v>
      </c>
    </row>
    <row r="51" spans="1:7" x14ac:dyDescent="0.25">
      <c r="A51" s="18">
        <f t="shared" si="2"/>
        <v>1.4200000000000004</v>
      </c>
      <c r="B51" s="15" t="s">
        <v>32</v>
      </c>
      <c r="C51" s="16">
        <f t="shared" si="0"/>
        <v>2972.1170000000002</v>
      </c>
      <c r="D51" s="16">
        <v>1846.8710000000001</v>
      </c>
      <c r="E51" s="16">
        <v>458.04399999999998</v>
      </c>
      <c r="F51" s="16">
        <v>667.202</v>
      </c>
      <c r="G51" s="17">
        <v>0</v>
      </c>
    </row>
    <row r="52" spans="1:7" x14ac:dyDescent="0.25">
      <c r="A52" s="18">
        <f t="shared" si="2"/>
        <v>1.4300000000000004</v>
      </c>
      <c r="B52" s="15" t="s">
        <v>17</v>
      </c>
      <c r="C52" s="16">
        <f t="shared" si="0"/>
        <v>3118.877</v>
      </c>
      <c r="D52" s="16">
        <v>2332.52</v>
      </c>
      <c r="E52" s="16">
        <v>578.55100000000004</v>
      </c>
      <c r="F52" s="16">
        <v>207.80600000000001</v>
      </c>
      <c r="G52" s="17">
        <v>0</v>
      </c>
    </row>
    <row r="53" spans="1:7" ht="30" x14ac:dyDescent="0.25">
      <c r="A53" s="18">
        <f t="shared" si="2"/>
        <v>1.4400000000000004</v>
      </c>
      <c r="B53" s="15" t="s">
        <v>36</v>
      </c>
      <c r="C53" s="16">
        <f t="shared" si="0"/>
        <v>3790.5379999999996</v>
      </c>
      <c r="D53" s="16">
        <v>2270.424</v>
      </c>
      <c r="E53" s="16">
        <v>563.12400000000002</v>
      </c>
      <c r="F53" s="16">
        <v>956.99</v>
      </c>
      <c r="G53" s="17">
        <v>0</v>
      </c>
    </row>
    <row r="54" spans="1:7" ht="30" x14ac:dyDescent="0.25">
      <c r="A54" s="18">
        <f t="shared" si="2"/>
        <v>1.4500000000000004</v>
      </c>
      <c r="B54" s="15" t="s">
        <v>40</v>
      </c>
      <c r="C54" s="16">
        <f t="shared" si="0"/>
        <v>44624.146999999997</v>
      </c>
      <c r="D54" s="16">
        <v>0</v>
      </c>
      <c r="E54" s="16">
        <v>0</v>
      </c>
      <c r="F54" s="16">
        <v>44624.146999999997</v>
      </c>
      <c r="G54" s="17">
        <v>0</v>
      </c>
    </row>
    <row r="55" spans="1:7" x14ac:dyDescent="0.25">
      <c r="A55" s="18">
        <f t="shared" si="2"/>
        <v>1.4600000000000004</v>
      </c>
      <c r="B55" s="15" t="s">
        <v>19</v>
      </c>
      <c r="C55" s="16">
        <f t="shared" si="0"/>
        <v>4398.8059999999996</v>
      </c>
      <c r="D55" s="16">
        <v>2653.1669999999999</v>
      </c>
      <c r="E55" s="16">
        <v>658.11099999999999</v>
      </c>
      <c r="F55" s="16">
        <v>1087.528</v>
      </c>
      <c r="G55" s="17">
        <v>0</v>
      </c>
    </row>
    <row r="56" spans="1:7" x14ac:dyDescent="0.25">
      <c r="A56" s="18">
        <f t="shared" si="2"/>
        <v>1.4700000000000004</v>
      </c>
      <c r="B56" s="15" t="s">
        <v>23</v>
      </c>
      <c r="C56" s="16">
        <f t="shared" si="0"/>
        <v>1494.3119999999999</v>
      </c>
      <c r="D56" s="16">
        <v>914.29399999999998</v>
      </c>
      <c r="E56" s="16">
        <v>226.70699999999999</v>
      </c>
      <c r="F56" s="16">
        <v>353.31099999999998</v>
      </c>
      <c r="G56" s="17">
        <v>0</v>
      </c>
    </row>
    <row r="57" spans="1:7" ht="15.75" thickBot="1" x14ac:dyDescent="0.3">
      <c r="A57" s="19">
        <f t="shared" si="2"/>
        <v>1.4800000000000004</v>
      </c>
      <c r="B57" s="20" t="s">
        <v>62</v>
      </c>
      <c r="C57" s="21">
        <f t="shared" si="0"/>
        <v>2737.54</v>
      </c>
      <c r="D57" s="21">
        <v>0</v>
      </c>
      <c r="E57" s="21">
        <v>0</v>
      </c>
      <c r="F57" s="21">
        <v>2737.54</v>
      </c>
      <c r="G57" s="22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2023-03-28T04:50:37Z</dcterms:modified>
</cp:coreProperties>
</file>