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FCD0D474-7808-4897-828A-46F9EB3F3B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'7'!$A$8:$M$16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'7'!$5:$7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'7'!$A$1:$G$16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16" i="1" l="1"/>
  <c r="C15" i="1"/>
  <c r="C14" i="1"/>
  <c r="C13" i="1"/>
  <c r="C12" i="1"/>
  <c r="C11" i="1"/>
  <c r="A11" i="1"/>
  <c r="A12" i="1" s="1"/>
  <c r="A13" i="1" s="1"/>
  <c r="A14" i="1" s="1"/>
  <c r="A15" i="1" s="1"/>
  <c r="A16" i="1" s="1"/>
  <c r="C10" i="1"/>
  <c r="C8" i="1" l="1"/>
</calcChain>
</file>

<file path=xl/sharedStrings.xml><?xml version="1.0" encoding="utf-8"?>
<sst xmlns="http://schemas.openxmlformats.org/spreadsheetml/2006/main" count="22" uniqueCount="22">
  <si>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</si>
  <si>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</si>
  <si>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</si>
  <si>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</si>
  <si>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</si>
  <si>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</si>
  <si>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</si>
  <si>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</si>
  <si>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</si>
  <si>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</si>
  <si>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</si>
  <si>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</si>
  <si>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</si>
  <si>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</si>
  <si>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Поп Мурувват ногиронлар учун эркаклар интернат уйи</t>
  </si>
  <si>
    <t>Наманган вилоят тиббий-ижтимоий хизматлар Бошкармаси</t>
  </si>
  <si>
    <t>Вилоят Бош Тиббий-мехнат эксперт комиссияси</t>
  </si>
  <si>
    <t>Наманган вилоят тиббий-ижтимоий хизматлар булими</t>
  </si>
  <si>
    <t>Саховат кексалар ва ногиронлар учун интернат уйи</t>
  </si>
  <si>
    <t>Наманган вилояти ногиронларни реабилитация килиш ва протезлаш маркази</t>
  </si>
  <si>
    <t>Наманган вилоят тиббий-ижтимоий хизматлар Протез ортопедия</t>
  </si>
  <si>
    <t>Тиббий-ижтимоий химатлар агентлиги тизимидаги ташкилотлар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</si>
</sst>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6"/>
  <sheetViews>
    <sheetView tabSelected="1" view="pageBreakPreview" zoomScale="70" zoomScaleNormal="100" zoomScaleSheetLayoutView="70" workbookViewId="0">
      <selection activeCell="E13" sqref="E1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Тиббий-ижтимоий химатлар агентлиги тизимидаги ташкилотларнинг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21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48" thickBot="1" x14ac:dyDescent="0.3">
      <c r="A8" s="6">
        <v>1</v>
      </c>
      <c r="B8" s="7" t="str">
        <f>+I2</f>
        <v>Тиббий-ижтимоий химатлар агентлиги тизимидаги ташкилотлар</v>
      </c>
      <c r="C8" s="8">
        <f>SUM(C10:C16)</f>
        <v>10797.141246719999</v>
      </c>
      <c r="D8" s="8">
        <f>SUM(D10:D16)</f>
        <v>6920.018908</v>
      </c>
      <c r="E8" s="8">
        <f>SUM(E10:E16)</f>
        <v>1667.5620019999999</v>
      </c>
      <c r="F8" s="8">
        <f>SUM(F10:F16)</f>
        <v>2209.5603367200001</v>
      </c>
      <c r="G8" s="20">
        <f>SUM(G10:G16)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3786.8615059999993</v>
      </c>
      <c r="D10" s="16">
        <v>2350.1121639999997</v>
      </c>
      <c r="E10" s="16">
        <v>569.02977199999998</v>
      </c>
      <c r="F10" s="16">
        <v>867.71956999999998</v>
      </c>
      <c r="G10" s="17">
        <v>0</v>
      </c>
    </row>
    <row r="11" spans="1:13" ht="30" x14ac:dyDescent="0.25">
      <c r="A11" s="14">
        <f>+A10+0.1</f>
        <v>1.2000000000000002</v>
      </c>
      <c r="B11" s="15" t="s">
        <v>15</v>
      </c>
      <c r="C11" s="16">
        <f t="shared" ref="C11:C16" si="0">SUM(D11:G11)</f>
        <v>215.998097</v>
      </c>
      <c r="D11" s="16">
        <v>170.808629</v>
      </c>
      <c r="E11" s="16">
        <v>42.546748000000001</v>
      </c>
      <c r="F11" s="16">
        <v>2.6427199999999997</v>
      </c>
      <c r="G11" s="17">
        <v>0</v>
      </c>
    </row>
    <row r="12" spans="1:13" ht="30" x14ac:dyDescent="0.25">
      <c r="A12" s="14">
        <f t="shared" ref="A12:A16" si="1">+A11+0.1</f>
        <v>1.3000000000000003</v>
      </c>
      <c r="B12" s="15" t="s">
        <v>16</v>
      </c>
      <c r="C12" s="16">
        <f t="shared" si="0"/>
        <v>1067.5167569999999</v>
      </c>
      <c r="D12" s="16">
        <v>822.48576000000003</v>
      </c>
      <c r="E12" s="16">
        <v>202.77980700000001</v>
      </c>
      <c r="F12" s="16">
        <v>42.251190000000001</v>
      </c>
      <c r="G12" s="17">
        <v>0</v>
      </c>
    </row>
    <row r="13" spans="1:13" ht="30" x14ac:dyDescent="0.25">
      <c r="A13" s="14">
        <f t="shared" si="1"/>
        <v>1.4000000000000004</v>
      </c>
      <c r="B13" s="15" t="s">
        <v>17</v>
      </c>
      <c r="C13" s="16">
        <f t="shared" si="0"/>
        <v>3287.7521239999996</v>
      </c>
      <c r="D13" s="16">
        <v>2338.9248889999999</v>
      </c>
      <c r="E13" s="16">
        <v>574.86678399999994</v>
      </c>
      <c r="F13" s="16">
        <v>373.96045099999998</v>
      </c>
      <c r="G13" s="17">
        <v>0</v>
      </c>
    </row>
    <row r="14" spans="1:13" ht="30" x14ac:dyDescent="0.25">
      <c r="A14" s="14">
        <f t="shared" si="1"/>
        <v>1.5000000000000004</v>
      </c>
      <c r="B14" s="15" t="s">
        <v>18</v>
      </c>
      <c r="C14" s="16">
        <f t="shared" si="0"/>
        <v>838.16687174999993</v>
      </c>
      <c r="D14" s="16">
        <v>402.37867599999998</v>
      </c>
      <c r="E14" s="16">
        <v>86.403530000000003</v>
      </c>
      <c r="F14" s="16">
        <v>349.38466575000001</v>
      </c>
      <c r="G14" s="17">
        <v>0</v>
      </c>
    </row>
    <row r="15" spans="1:13" ht="30" x14ac:dyDescent="0.25">
      <c r="A15" s="14">
        <f t="shared" si="1"/>
        <v>1.6000000000000005</v>
      </c>
      <c r="B15" s="15" t="s">
        <v>19</v>
      </c>
      <c r="C15" s="16">
        <f t="shared" si="0"/>
        <v>1235.5351569700001</v>
      </c>
      <c r="D15" s="16">
        <v>835.30879000000004</v>
      </c>
      <c r="E15" s="16">
        <v>191.935361</v>
      </c>
      <c r="F15" s="16">
        <v>208.29100596999999</v>
      </c>
      <c r="G15" s="17">
        <v>0</v>
      </c>
    </row>
    <row r="16" spans="1:13" ht="55.5" customHeight="1" x14ac:dyDescent="0.25">
      <c r="A16" s="14">
        <f t="shared" si="1"/>
        <v>1.7000000000000006</v>
      </c>
      <c r="B16" s="15" t="s">
        <v>20</v>
      </c>
      <c r="C16" s="16">
        <f t="shared" si="0"/>
        <v>365.31073400000002</v>
      </c>
      <c r="D16" s="16">
        <v>0</v>
      </c>
      <c r="E16" s="16">
        <v>0</v>
      </c>
      <c r="F16" s="16">
        <v>365.31073400000002</v>
      </c>
      <c r="G16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</vt:lpstr>
      <vt:lpstr>'7'!Заголовки_для_печати</vt:lpstr>
      <vt:lpstr>'7'!Область_печати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2023-04-11T06:13:45Z</dcterms:modified>
</cp:coreProperties>
</file>