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1-чорак\1-чорак\"/>
    </mc:Choice>
  </mc:AlternateContent>
  <xr:revisionPtr revIDLastSave="0" documentId="13_ncr:1_{F9D628DC-EA82-4D5F-B5E5-E758630ABAC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'1'!$A$8:$M$57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'1'!$5:$7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'1'!$A$1:$G$64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G8" i="1"/>
  <c r="F8" i="1"/>
  <c r="D8" i="1"/>
  <c r="C64" i="1"/>
  <c r="C63" i="1"/>
  <c r="C62" i="1"/>
  <c r="C61" i="1"/>
  <c r="C60" i="1"/>
  <c r="C59" i="1"/>
  <c r="C58" i="1"/>
  <c r="A2" i="1" l="1"/>
  <c r="B8" i="1"/>
  <c r="C57" i="1" l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C18" i="1"/>
  <c r="C17" i="1"/>
  <c r="C16" i="1"/>
  <c r="C15" i="1"/>
  <c r="C14" i="1"/>
  <c r="C13" i="1"/>
  <c r="C12" i="1"/>
  <c r="C11" i="1"/>
  <c r="A11" i="1"/>
  <c r="A12" i="1" s="1"/>
  <c r="A13" i="1" s="1"/>
  <c r="A14" i="1" s="1"/>
  <c r="A15" i="1" s="1"/>
  <c r="A16" i="1" s="1"/>
  <c r="A17" i="1" s="1"/>
  <c r="A18" i="1" s="1"/>
  <c r="C10" i="1"/>
  <c r="C8" i="1" l="1"/>
</calcChain>
</file>

<file path=xl/sharedStrings.xml><?xml version="1.0" encoding="utf-8"?>
<sst xmlns="http://schemas.openxmlformats.org/spreadsheetml/2006/main" count="70" uniqueCount="68">
  <si>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</si>
  <si>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</si>
  <si>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</si>
  <si>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</si>
  <si>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</si>
  <si>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</si>
  <si>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</si>
  <si>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</si>
  <si>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</si>
  <si>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</si>
  <si>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</si>
  <si>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</si>
  <si>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</si>
  <si>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2023 йил I-чорак ижроси юзасидан ўз тасарруфидаги бюджет ташкилотлари кесимида ажратилган маблағлар тўғрисида</t>
  </si>
  <si>
    <t>ЯБИК Келгуси лойиха кидирув ишлари 2023 йил</t>
  </si>
  <si>
    <t>ЯБИК Наманган шахар Юксалиш МФЙ янги болалар шифохонаси куриш 2022 йил</t>
  </si>
  <si>
    <t>ЯБИК Чуст тумани Гулзор МФЙда 50 катновли кишлок оилавий поликлиника куриш 2022</t>
  </si>
  <si>
    <t>ЯБИК Косонсой тумани ТТБ 400 катновли поликлиникани реконструкция килиш 2022 йил</t>
  </si>
  <si>
    <t>ЯБИК согликни саклаш объектларини куриш, реконструкция килиш (таксимланмаган лимит) 2022 йил</t>
  </si>
  <si>
    <t>ЯБИК Кредитор карздорлик 2023 йил</t>
  </si>
  <si>
    <t>ЯБИК Поп тумани Миришкор МФЙда 50 катновли кишлок оилавий поликлиника куриш 2022</t>
  </si>
  <si>
    <t>ЯБИК Чуст тумани ТТБ 400 катновли поликлиника ва 80 уринли болалар булими куриш 2022 йил</t>
  </si>
  <si>
    <t>Наманган вилоят СЭваЖС бошкармаси (Чора тадбирлар)</t>
  </si>
  <si>
    <t>Вилоят юкумли касалликлар шифохонаси (5-25млн)</t>
  </si>
  <si>
    <t>Вилоят СЭО ва ЖС бошкармаси (5-25млн)</t>
  </si>
  <si>
    <t>Республика тез тиббий ердам маркази Наманган вилояти филиали</t>
  </si>
  <si>
    <t>Вилоят кон куйиш маркази</t>
  </si>
  <si>
    <t>Вил. болалар куп тар.тиббиёт маркази</t>
  </si>
  <si>
    <t>Вилоят куп тармокли тиббиёт маркази</t>
  </si>
  <si>
    <t>Республика шошилнич тез тиббий ёрдам илмий маркази Наманган филиали</t>
  </si>
  <si>
    <t>Наманган вилоят рухий асаб касалликлар шифохонаси</t>
  </si>
  <si>
    <t>Вилоят фтизиатрия ва пульмонология маркази</t>
  </si>
  <si>
    <t>2-Вилоят сил касалликлари шифохонаси</t>
  </si>
  <si>
    <t>Вилоят юкумли касалликлар шифохонаси</t>
  </si>
  <si>
    <t>Вилоят онкология диспансери</t>
  </si>
  <si>
    <t>Наманган вилоят перинатал маркази</t>
  </si>
  <si>
    <t>Чорток Болалар сихатгохи</t>
  </si>
  <si>
    <t>Вилоят давлат санитария эпидемиология назорат маркази (СЭС)</t>
  </si>
  <si>
    <t>Вилоят ОИТС(СПИД) маркази</t>
  </si>
  <si>
    <t>Суд мед экспертиза бюроси</t>
  </si>
  <si>
    <t>Вилоят наркология диспансери</t>
  </si>
  <si>
    <t>Наманган вилоят куп ТТМ</t>
  </si>
  <si>
    <t>Вилоят болалар силга карши кураш сихатгохи</t>
  </si>
  <si>
    <t>Наманган вилоят Согликни саклаш бошкармаси</t>
  </si>
  <si>
    <t>ЯБИК Наманган вилояти Согликни саклаш бошкармаси маъмурий биносини таъмирлаш объекти 2023 й</t>
  </si>
  <si>
    <t>ЯБИК Наманган ш. собик Эндокринология шифохонаси бино-иншоотлари урнида Республика ихтисослаштирилган Травматология ва ортопедия илмий-амалий тиббиет маркази Наманган филиалини ташкил этиш  2023 й</t>
  </si>
  <si>
    <t>ЯБИК Янгикургон тумани Октом МФЙдаги 62-сонли оилавий поликлиникани таъмирлаш билан боглик харажатларга (ВМ 670-сон карори) 2023 й</t>
  </si>
  <si>
    <t>РУТ ва ФХМО ва УИМ Наманган худудий булинмаси</t>
  </si>
  <si>
    <t>Наманган вилояти ахоли репродуктив саломатлик худудий маркази</t>
  </si>
  <si>
    <t>Вилоят эндокринология диспансери</t>
  </si>
  <si>
    <t>Вилоят "Бешкапа" болалар санаторияси</t>
  </si>
  <si>
    <t>Вилоят кардиология шифохонаси</t>
  </si>
  <si>
    <t>Наманган вилоят Согликни саклаш бошкармаси Стом протез</t>
  </si>
  <si>
    <t>Вилоят она ва бола скрининг маркази</t>
  </si>
  <si>
    <t>Вилоят хокимлигининг согликни саклаш бошкармаси</t>
  </si>
  <si>
    <t>Согликни саклаш бошкармаси АСТТКК ва ЖФО булими</t>
  </si>
  <si>
    <t>Инновацион миллий палата</t>
  </si>
  <si>
    <t>Вилоят паталогик анатомия бюроси</t>
  </si>
  <si>
    <t>Наманган вилоят ихтисослашган болалар стоматология поликлиникаси</t>
  </si>
  <si>
    <t>Парда-Турсун номли сил касалликлари санаторияси</t>
  </si>
  <si>
    <t>Вилоят саломатликни кайта тиклаш шифохонаси (Семашко)</t>
  </si>
  <si>
    <t>Вилоят тери касалликлар диспансери</t>
  </si>
  <si>
    <t>Вилоят ПРББУИТ болалар уйи</t>
  </si>
  <si>
    <t>Пахталик кул сихатгохи</t>
  </si>
  <si>
    <t>ВХССБ Махсус тиббий таъминот базаси</t>
  </si>
  <si>
    <t>Касб-хунар укув маркази при санатории Пахталикул</t>
  </si>
  <si>
    <t>КХСБХ ДУК Мингбулок тумани 2-сил касалликлари шифохонаси реконструкция килиш 2023 й</t>
  </si>
  <si>
    <t>Наманган вилояти Соғлиқни сақлаш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</si>
</sst>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64"/>
  <sheetViews>
    <sheetView tabSelected="1" view="pageBreakPreview" zoomScale="70" zoomScaleNormal="100" zoomScaleSheetLayoutView="70" workbookViewId="0">
      <selection activeCell="D8" sqref="D8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2" t="str">
        <f>CONCATENATE(I2,J2," ",I3)</f>
        <v>Наманган вилояти Соғлиқни сақлаш бошқармасининг 2023 йил I-чорак ижроси юзасидан ўз тасарруфидаги бюджет ташкилотлари кесимида ажратилган маблағлар тўғрисида</v>
      </c>
      <c r="B2" s="22"/>
      <c r="C2" s="22"/>
      <c r="D2" s="22"/>
      <c r="E2" s="22"/>
      <c r="F2" s="22"/>
      <c r="G2" s="22"/>
      <c r="I2" s="20" t="s">
        <v>67</v>
      </c>
      <c r="J2" s="1" t="s">
        <v>12</v>
      </c>
    </row>
    <row r="3" spans="1:13" ht="21" customHeight="1" x14ac:dyDescent="0.3">
      <c r="A3" s="23" t="s">
        <v>0</v>
      </c>
      <c r="B3" s="23"/>
      <c r="C3" s="23"/>
      <c r="D3" s="23"/>
      <c r="E3" s="23"/>
      <c r="F3" s="23"/>
      <c r="G3" s="23"/>
      <c r="I3" s="1" t="s">
        <v>13</v>
      </c>
    </row>
    <row r="4" spans="1:13" ht="15.75" thickBot="1" x14ac:dyDescent="0.3">
      <c r="G4" s="4" t="s">
        <v>11</v>
      </c>
    </row>
    <row r="5" spans="1:13" ht="31.5" customHeight="1" x14ac:dyDescent="0.25">
      <c r="A5" s="24" t="s">
        <v>1</v>
      </c>
      <c r="B5" s="27" t="s">
        <v>2</v>
      </c>
      <c r="C5" s="27" t="s">
        <v>3</v>
      </c>
      <c r="D5" s="27"/>
      <c r="E5" s="27"/>
      <c r="F5" s="27"/>
      <c r="G5" s="30"/>
    </row>
    <row r="6" spans="1:13" ht="15.75" x14ac:dyDescent="0.25">
      <c r="A6" s="25"/>
      <c r="B6" s="28"/>
      <c r="C6" s="28" t="s">
        <v>4</v>
      </c>
      <c r="D6" s="28" t="s">
        <v>5</v>
      </c>
      <c r="E6" s="28"/>
      <c r="F6" s="28"/>
      <c r="G6" s="31"/>
    </row>
    <row r="7" spans="1:13" ht="134.25" customHeight="1" thickBot="1" x14ac:dyDescent="0.3">
      <c r="A7" s="26"/>
      <c r="B7" s="29"/>
      <c r="C7" s="29"/>
      <c r="D7" s="19" t="s">
        <v>6</v>
      </c>
      <c r="E7" s="19" t="s">
        <v>7</v>
      </c>
      <c r="F7" s="19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Наманган вилояти Соғлиқни сақлаш бошқармаси</v>
      </c>
      <c r="C8" s="8">
        <f>SUM(C10:C64)</f>
        <v>194792.71604124006</v>
      </c>
      <c r="D8" s="8">
        <f>SUM(D10:D64)</f>
        <v>119132.03812505995</v>
      </c>
      <c r="E8" s="8">
        <f>SUM(E10:E64)</f>
        <v>28713.270271989993</v>
      </c>
      <c r="F8" s="8">
        <f>SUM(F10:F64)</f>
        <v>29417.264542189998</v>
      </c>
      <c r="G8" s="21">
        <f>SUM(G10:G64)</f>
        <v>17530.143101999995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30" x14ac:dyDescent="0.25">
      <c r="A10" s="14">
        <v>1.1000000000000001</v>
      </c>
      <c r="B10" s="15" t="s">
        <v>14</v>
      </c>
      <c r="C10" s="16">
        <f>SUM(D10:G10)</f>
        <v>0</v>
      </c>
      <c r="D10" s="16">
        <v>0</v>
      </c>
      <c r="E10" s="16">
        <v>0</v>
      </c>
      <c r="F10" s="16">
        <v>0</v>
      </c>
      <c r="G10" s="17">
        <v>0</v>
      </c>
    </row>
    <row r="11" spans="1:13" ht="30" x14ac:dyDescent="0.25">
      <c r="A11" s="14">
        <f>+A10+0.1</f>
        <v>1.2000000000000002</v>
      </c>
      <c r="B11" s="15" t="s">
        <v>15</v>
      </c>
      <c r="C11" s="16">
        <f t="shared" ref="C11:C64" si="0">SUM(D11:G11)</f>
        <v>2626.2620000000002</v>
      </c>
      <c r="D11" s="16">
        <v>0</v>
      </c>
      <c r="E11" s="16">
        <v>0</v>
      </c>
      <c r="F11" s="16">
        <v>0</v>
      </c>
      <c r="G11" s="17">
        <v>2626.2620000000002</v>
      </c>
    </row>
    <row r="12" spans="1:13" ht="45" x14ac:dyDescent="0.25">
      <c r="A12" s="14">
        <f t="shared" ref="A12:A18" si="1">+A11+0.1</f>
        <v>1.3000000000000003</v>
      </c>
      <c r="B12" s="15" t="s">
        <v>16</v>
      </c>
      <c r="C12" s="16">
        <f t="shared" si="0"/>
        <v>659.35620100000006</v>
      </c>
      <c r="D12" s="16">
        <v>0</v>
      </c>
      <c r="E12" s="16">
        <v>0</v>
      </c>
      <c r="F12" s="16">
        <v>0</v>
      </c>
      <c r="G12" s="17">
        <v>659.35620100000006</v>
      </c>
    </row>
    <row r="13" spans="1:13" ht="30" x14ac:dyDescent="0.25">
      <c r="A13" s="14">
        <f t="shared" si="1"/>
        <v>1.4000000000000004</v>
      </c>
      <c r="B13" s="15" t="s">
        <v>17</v>
      </c>
      <c r="C13" s="16">
        <f t="shared" si="0"/>
        <v>6855.2096509999992</v>
      </c>
      <c r="D13" s="16">
        <v>0</v>
      </c>
      <c r="E13" s="16">
        <v>0</v>
      </c>
      <c r="F13" s="16">
        <v>0</v>
      </c>
      <c r="G13" s="17">
        <v>6855.2096509999992</v>
      </c>
    </row>
    <row r="14" spans="1:13" ht="45" x14ac:dyDescent="0.25">
      <c r="A14" s="14">
        <f t="shared" si="1"/>
        <v>1.5000000000000004</v>
      </c>
      <c r="B14" s="15" t="s">
        <v>18</v>
      </c>
      <c r="C14" s="16">
        <f t="shared" si="0"/>
        <v>0</v>
      </c>
      <c r="D14" s="16">
        <v>0</v>
      </c>
      <c r="E14" s="16">
        <v>0</v>
      </c>
      <c r="F14" s="16">
        <v>0</v>
      </c>
      <c r="G14" s="17">
        <v>0</v>
      </c>
    </row>
    <row r="15" spans="1:13" x14ac:dyDescent="0.25">
      <c r="A15" s="14">
        <f t="shared" si="1"/>
        <v>1.6000000000000005</v>
      </c>
      <c r="B15" s="15" t="s">
        <v>19</v>
      </c>
      <c r="C15" s="16">
        <f t="shared" si="0"/>
        <v>0</v>
      </c>
      <c r="D15" s="16">
        <v>0</v>
      </c>
      <c r="E15" s="16">
        <v>0</v>
      </c>
      <c r="F15" s="16">
        <v>0</v>
      </c>
      <c r="G15" s="17">
        <v>0</v>
      </c>
    </row>
    <row r="16" spans="1:13" ht="55.5" customHeight="1" x14ac:dyDescent="0.25">
      <c r="A16" s="14">
        <f t="shared" si="1"/>
        <v>1.7000000000000006</v>
      </c>
      <c r="B16" s="15" t="s">
        <v>20</v>
      </c>
      <c r="C16" s="16">
        <f t="shared" si="0"/>
        <v>827.24076100000002</v>
      </c>
      <c r="D16" s="16">
        <v>0</v>
      </c>
      <c r="E16" s="16">
        <v>0</v>
      </c>
      <c r="F16" s="16">
        <v>0</v>
      </c>
      <c r="G16" s="17">
        <v>827.24076100000002</v>
      </c>
    </row>
    <row r="17" spans="1:7" ht="45" x14ac:dyDescent="0.25">
      <c r="A17" s="14">
        <f t="shared" si="1"/>
        <v>1.8000000000000007</v>
      </c>
      <c r="B17" s="15" t="s">
        <v>21</v>
      </c>
      <c r="C17" s="16">
        <f t="shared" si="0"/>
        <v>2344.6736839999999</v>
      </c>
      <c r="D17" s="16">
        <v>0</v>
      </c>
      <c r="E17" s="16">
        <v>0</v>
      </c>
      <c r="F17" s="16">
        <v>0</v>
      </c>
      <c r="G17" s="17">
        <v>2344.6736839999999</v>
      </c>
    </row>
    <row r="18" spans="1:7" ht="30" x14ac:dyDescent="0.25">
      <c r="A18" s="14">
        <f t="shared" si="1"/>
        <v>1.9000000000000008</v>
      </c>
      <c r="B18" s="15" t="s">
        <v>22</v>
      </c>
      <c r="C18" s="16">
        <f t="shared" si="0"/>
        <v>0</v>
      </c>
      <c r="D18" s="16">
        <v>0</v>
      </c>
      <c r="E18" s="16">
        <v>0</v>
      </c>
      <c r="F18" s="16">
        <v>0</v>
      </c>
      <c r="G18" s="17">
        <v>0</v>
      </c>
    </row>
    <row r="19" spans="1:7" ht="30" x14ac:dyDescent="0.25">
      <c r="A19" s="18">
        <f>+A10+0</f>
        <v>1.1000000000000001</v>
      </c>
      <c r="B19" s="15" t="s">
        <v>23</v>
      </c>
      <c r="C19" s="16">
        <f t="shared" si="0"/>
        <v>151.31417400000001</v>
      </c>
      <c r="D19" s="16">
        <v>121.05133900000001</v>
      </c>
      <c r="E19" s="16">
        <v>30.262834999999999</v>
      </c>
      <c r="F19" s="16">
        <v>0</v>
      </c>
      <c r="G19" s="17">
        <v>0</v>
      </c>
    </row>
    <row r="20" spans="1:7" x14ac:dyDescent="0.25">
      <c r="A20" s="18">
        <f>+A19+0.01</f>
        <v>1.1100000000000001</v>
      </c>
      <c r="B20" s="15" t="s">
        <v>24</v>
      </c>
      <c r="C20" s="16">
        <f t="shared" si="0"/>
        <v>29.414543999999999</v>
      </c>
      <c r="D20" s="16">
        <v>23.531634999999998</v>
      </c>
      <c r="E20" s="16">
        <v>5.8829089999999997</v>
      </c>
      <c r="F20" s="16">
        <v>0</v>
      </c>
      <c r="G20" s="17">
        <v>0</v>
      </c>
    </row>
    <row r="21" spans="1:7" ht="30" x14ac:dyDescent="0.25">
      <c r="A21" s="18">
        <f t="shared" ref="A21:A64" si="2">+A20+0.01</f>
        <v>1.1200000000000001</v>
      </c>
      <c r="B21" s="15" t="s">
        <v>25</v>
      </c>
      <c r="C21" s="16">
        <f t="shared" si="0"/>
        <v>63223.377888260002</v>
      </c>
      <c r="D21" s="16">
        <v>46734.761145000004</v>
      </c>
      <c r="E21" s="16">
        <v>11466.400855</v>
      </c>
      <c r="F21" s="16">
        <v>5022.2158882600006</v>
      </c>
      <c r="G21" s="17">
        <v>0</v>
      </c>
    </row>
    <row r="22" spans="1:7" x14ac:dyDescent="0.25">
      <c r="A22" s="18">
        <f t="shared" si="2"/>
        <v>1.1300000000000001</v>
      </c>
      <c r="B22" s="15" t="s">
        <v>26</v>
      </c>
      <c r="C22" s="16">
        <f t="shared" si="0"/>
        <v>1001.793815</v>
      </c>
      <c r="D22" s="16">
        <v>585.15569100000005</v>
      </c>
      <c r="E22" s="16">
        <v>141.795568</v>
      </c>
      <c r="F22" s="16">
        <v>274.842556</v>
      </c>
      <c r="G22" s="17">
        <v>0</v>
      </c>
    </row>
    <row r="23" spans="1:7" x14ac:dyDescent="0.25">
      <c r="A23" s="18">
        <f t="shared" si="2"/>
        <v>1.1400000000000001</v>
      </c>
      <c r="B23" s="15" t="s">
        <v>27</v>
      </c>
      <c r="C23" s="16">
        <f t="shared" si="0"/>
        <v>11389.55316584</v>
      </c>
      <c r="D23" s="16">
        <v>6631.9006300000001</v>
      </c>
      <c r="E23" s="16">
        <v>1594.8674860000001</v>
      </c>
      <c r="F23" s="16">
        <v>3162.7850498399998</v>
      </c>
      <c r="G23" s="17">
        <v>0</v>
      </c>
    </row>
    <row r="24" spans="1:7" x14ac:dyDescent="0.25">
      <c r="A24" s="18">
        <f t="shared" si="2"/>
        <v>1.1500000000000001</v>
      </c>
      <c r="B24" s="15" t="s">
        <v>28</v>
      </c>
      <c r="C24" s="16">
        <f t="shared" si="0"/>
        <v>5111.1922486500007</v>
      </c>
      <c r="D24" s="16">
        <v>3457.134082</v>
      </c>
      <c r="E24" s="16">
        <v>867.59241199999997</v>
      </c>
      <c r="F24" s="16">
        <v>786.46575465000001</v>
      </c>
      <c r="G24" s="17">
        <v>0</v>
      </c>
    </row>
    <row r="25" spans="1:7" ht="53.25" customHeight="1" x14ac:dyDescent="0.25">
      <c r="A25" s="18">
        <f t="shared" si="2"/>
        <v>1.1600000000000001</v>
      </c>
      <c r="B25" s="15" t="s">
        <v>29</v>
      </c>
      <c r="C25" s="16">
        <f>SUM(D25:G25)</f>
        <v>25952.260977030004</v>
      </c>
      <c r="D25" s="16">
        <v>17907.587917000001</v>
      </c>
      <c r="E25" s="16">
        <v>4281.7515860000003</v>
      </c>
      <c r="F25" s="16">
        <v>3762.9214740300004</v>
      </c>
      <c r="G25" s="17">
        <v>0</v>
      </c>
    </row>
    <row r="26" spans="1:7" ht="30" x14ac:dyDescent="0.25">
      <c r="A26" s="18">
        <f t="shared" si="2"/>
        <v>1.1700000000000002</v>
      </c>
      <c r="B26" s="15" t="s">
        <v>30</v>
      </c>
      <c r="C26" s="16">
        <f t="shared" si="0"/>
        <v>6908.1937623999993</v>
      </c>
      <c r="D26" s="16">
        <v>4156.9527786999997</v>
      </c>
      <c r="E26" s="16">
        <v>922.33685818000004</v>
      </c>
      <c r="F26" s="16">
        <v>1828.90412552</v>
      </c>
      <c r="G26" s="17">
        <v>0</v>
      </c>
    </row>
    <row r="27" spans="1:7" ht="30" x14ac:dyDescent="0.25">
      <c r="A27" s="18">
        <f t="shared" si="2"/>
        <v>1.1800000000000002</v>
      </c>
      <c r="B27" s="15" t="s">
        <v>31</v>
      </c>
      <c r="C27" s="16">
        <f t="shared" si="0"/>
        <v>6385.9745530399996</v>
      </c>
      <c r="D27" s="16">
        <v>3853.2549594099996</v>
      </c>
      <c r="E27" s="16">
        <v>905.29242163000004</v>
      </c>
      <c r="F27" s="16">
        <v>1627.4271719999999</v>
      </c>
      <c r="G27" s="17">
        <v>0</v>
      </c>
    </row>
    <row r="28" spans="1:7" x14ac:dyDescent="0.25">
      <c r="A28" s="18">
        <f t="shared" si="2"/>
        <v>1.1900000000000002</v>
      </c>
      <c r="B28" s="15" t="s">
        <v>32</v>
      </c>
      <c r="C28" s="16">
        <f t="shared" si="0"/>
        <v>1976.7755453699999</v>
      </c>
      <c r="D28" s="16">
        <v>1216.63966024</v>
      </c>
      <c r="E28" s="16">
        <v>270.648031</v>
      </c>
      <c r="F28" s="16">
        <v>489.48785413000002</v>
      </c>
      <c r="G28" s="17">
        <v>0</v>
      </c>
    </row>
    <row r="29" spans="1:7" x14ac:dyDescent="0.25">
      <c r="A29" s="18">
        <f t="shared" si="2"/>
        <v>1.2000000000000002</v>
      </c>
      <c r="B29" s="15" t="s">
        <v>33</v>
      </c>
      <c r="C29" s="16">
        <f t="shared" si="0"/>
        <v>5861.27045215</v>
      </c>
      <c r="D29" s="16">
        <v>3752.7288392300002</v>
      </c>
      <c r="E29" s="16">
        <v>840.16147905999992</v>
      </c>
      <c r="F29" s="16">
        <v>1268.3801338599999</v>
      </c>
      <c r="G29" s="17">
        <v>0</v>
      </c>
    </row>
    <row r="30" spans="1:7" x14ac:dyDescent="0.25">
      <c r="A30" s="18">
        <f t="shared" si="2"/>
        <v>1.2100000000000002</v>
      </c>
      <c r="B30" s="15" t="s">
        <v>34</v>
      </c>
      <c r="C30" s="16">
        <f t="shared" si="0"/>
        <v>4612.4290407799999</v>
      </c>
      <c r="D30" s="16">
        <v>2715.3690120000001</v>
      </c>
      <c r="E30" s="16">
        <v>668.336816</v>
      </c>
      <c r="F30" s="16">
        <v>1228.72321278</v>
      </c>
      <c r="G30" s="17">
        <v>0</v>
      </c>
    </row>
    <row r="31" spans="1:7" x14ac:dyDescent="0.25">
      <c r="A31" s="18">
        <f t="shared" si="2"/>
        <v>1.2200000000000002</v>
      </c>
      <c r="B31" s="15" t="s">
        <v>35</v>
      </c>
      <c r="C31" s="16">
        <f t="shared" si="0"/>
        <v>9452.6944012300009</v>
      </c>
      <c r="D31" s="16">
        <v>6436.840835</v>
      </c>
      <c r="E31" s="16">
        <v>1543.9696510000001</v>
      </c>
      <c r="F31" s="16">
        <v>1471.88391523</v>
      </c>
      <c r="G31" s="17">
        <v>0</v>
      </c>
    </row>
    <row r="32" spans="1:7" x14ac:dyDescent="0.25">
      <c r="A32" s="18">
        <f t="shared" si="2"/>
        <v>1.2300000000000002</v>
      </c>
      <c r="B32" s="15" t="s">
        <v>36</v>
      </c>
      <c r="C32" s="16">
        <f t="shared" si="0"/>
        <v>2156.3654710000001</v>
      </c>
      <c r="D32" s="16">
        <v>1249.4898899999998</v>
      </c>
      <c r="E32" s="16">
        <v>304.83798999999999</v>
      </c>
      <c r="F32" s="16">
        <v>602.03759100000002</v>
      </c>
      <c r="G32" s="17">
        <v>0</v>
      </c>
    </row>
    <row r="33" spans="1:7" ht="30" x14ac:dyDescent="0.25">
      <c r="A33" s="18">
        <f t="shared" si="2"/>
        <v>1.2400000000000002</v>
      </c>
      <c r="B33" s="15" t="s">
        <v>37</v>
      </c>
      <c r="C33" s="16">
        <f t="shared" si="0"/>
        <v>2066.7437445999999</v>
      </c>
      <c r="D33" s="16">
        <v>1440.2572029999999</v>
      </c>
      <c r="E33" s="16">
        <v>352.62664000000001</v>
      </c>
      <c r="F33" s="16">
        <v>273.85990160000006</v>
      </c>
      <c r="G33" s="17">
        <v>0</v>
      </c>
    </row>
    <row r="34" spans="1:7" x14ac:dyDescent="0.25">
      <c r="A34" s="18">
        <f t="shared" si="2"/>
        <v>1.2500000000000002</v>
      </c>
      <c r="B34" s="15" t="s">
        <v>38</v>
      </c>
      <c r="C34" s="16">
        <f t="shared" si="0"/>
        <v>3394.0347423399999</v>
      </c>
      <c r="D34" s="16">
        <v>2403.9642439999998</v>
      </c>
      <c r="E34" s="16">
        <v>585.397515</v>
      </c>
      <c r="F34" s="16">
        <v>404.67298333999997</v>
      </c>
      <c r="G34" s="17">
        <v>0</v>
      </c>
    </row>
    <row r="35" spans="1:7" x14ac:dyDescent="0.25">
      <c r="A35" s="18">
        <f t="shared" si="2"/>
        <v>1.2600000000000002</v>
      </c>
      <c r="B35" s="15" t="s">
        <v>39</v>
      </c>
      <c r="C35" s="16">
        <f t="shared" si="0"/>
        <v>2977.12118968</v>
      </c>
      <c r="D35" s="16">
        <v>2073.2842820000001</v>
      </c>
      <c r="E35" s="16">
        <v>516.53578100000004</v>
      </c>
      <c r="F35" s="16">
        <v>387.30112667999998</v>
      </c>
      <c r="G35" s="17">
        <v>0</v>
      </c>
    </row>
    <row r="36" spans="1:7" x14ac:dyDescent="0.25">
      <c r="A36" s="18">
        <f t="shared" si="2"/>
        <v>1.2700000000000002</v>
      </c>
      <c r="B36" s="15" t="s">
        <v>40</v>
      </c>
      <c r="C36" s="16">
        <f t="shared" si="0"/>
        <v>2324.1772750800001</v>
      </c>
      <c r="D36" s="16">
        <v>1311.4273989999999</v>
      </c>
      <c r="E36" s="16">
        <v>317.45910100000003</v>
      </c>
      <c r="F36" s="16">
        <v>695.29077508</v>
      </c>
      <c r="G36" s="17">
        <v>0</v>
      </c>
    </row>
    <row r="37" spans="1:7" x14ac:dyDescent="0.25">
      <c r="A37" s="18">
        <f t="shared" si="2"/>
        <v>1.2800000000000002</v>
      </c>
      <c r="B37" s="15" t="s">
        <v>41</v>
      </c>
      <c r="C37" s="16">
        <f t="shared" si="0"/>
        <v>0</v>
      </c>
      <c r="D37" s="16">
        <v>0</v>
      </c>
      <c r="E37" s="16">
        <v>0</v>
      </c>
      <c r="F37" s="16">
        <v>0</v>
      </c>
      <c r="G37" s="17">
        <v>0</v>
      </c>
    </row>
    <row r="38" spans="1:7" x14ac:dyDescent="0.25">
      <c r="A38" s="18">
        <f t="shared" si="2"/>
        <v>1.2900000000000003</v>
      </c>
      <c r="B38" s="15" t="s">
        <v>42</v>
      </c>
      <c r="C38" s="16">
        <f t="shared" si="0"/>
        <v>1994.9798755100001</v>
      </c>
      <c r="D38" s="16">
        <v>1317.2882076700002</v>
      </c>
      <c r="E38" s="16">
        <v>271.06901604000001</v>
      </c>
      <c r="F38" s="16">
        <v>406.62265179999997</v>
      </c>
      <c r="G38" s="17">
        <v>0</v>
      </c>
    </row>
    <row r="39" spans="1:7" ht="30" x14ac:dyDescent="0.25">
      <c r="A39" s="18">
        <f t="shared" si="2"/>
        <v>1.3000000000000003</v>
      </c>
      <c r="B39" s="15" t="s">
        <v>43</v>
      </c>
      <c r="C39" s="16">
        <f t="shared" si="0"/>
        <v>202.91</v>
      </c>
      <c r="D39" s="16">
        <v>0</v>
      </c>
      <c r="E39" s="16">
        <v>0</v>
      </c>
      <c r="F39" s="16">
        <v>202.91</v>
      </c>
      <c r="G39" s="17">
        <v>0</v>
      </c>
    </row>
    <row r="40" spans="1:7" ht="45" x14ac:dyDescent="0.25">
      <c r="A40" s="18">
        <f t="shared" si="2"/>
        <v>1.3100000000000003</v>
      </c>
      <c r="B40" s="15" t="s">
        <v>44</v>
      </c>
      <c r="C40" s="16">
        <f t="shared" si="0"/>
        <v>0.69479400000000002</v>
      </c>
      <c r="D40" s="16">
        <v>0</v>
      </c>
      <c r="E40" s="16">
        <v>0</v>
      </c>
      <c r="F40" s="16">
        <v>0</v>
      </c>
      <c r="G40" s="17">
        <v>0.69479400000000002</v>
      </c>
    </row>
    <row r="41" spans="1:7" ht="90" x14ac:dyDescent="0.25">
      <c r="A41" s="18">
        <f t="shared" si="2"/>
        <v>1.3200000000000003</v>
      </c>
      <c r="B41" s="15" t="s">
        <v>45</v>
      </c>
      <c r="C41" s="16">
        <f t="shared" si="0"/>
        <v>3944.0179989999997</v>
      </c>
      <c r="D41" s="16">
        <v>0</v>
      </c>
      <c r="E41" s="16">
        <v>0</v>
      </c>
      <c r="F41" s="16">
        <v>0</v>
      </c>
      <c r="G41" s="17">
        <v>3944.0179989999997</v>
      </c>
    </row>
    <row r="42" spans="1:7" ht="60" x14ac:dyDescent="0.25">
      <c r="A42" s="18">
        <f t="shared" si="2"/>
        <v>1.3300000000000003</v>
      </c>
      <c r="B42" s="15" t="s">
        <v>46</v>
      </c>
      <c r="C42" s="16">
        <f t="shared" si="0"/>
        <v>272.68801200000001</v>
      </c>
      <c r="D42" s="16">
        <v>0</v>
      </c>
      <c r="E42" s="16">
        <v>0</v>
      </c>
      <c r="F42" s="16">
        <v>0</v>
      </c>
      <c r="G42" s="17">
        <v>272.68801200000001</v>
      </c>
    </row>
    <row r="43" spans="1:7" ht="30" x14ac:dyDescent="0.25">
      <c r="A43" s="18">
        <f t="shared" si="2"/>
        <v>1.3400000000000003</v>
      </c>
      <c r="B43" s="15" t="s">
        <v>47</v>
      </c>
      <c r="C43" s="16">
        <f t="shared" si="0"/>
        <v>498.61144739999997</v>
      </c>
      <c r="D43" s="16">
        <v>376.00075799999996</v>
      </c>
      <c r="E43" s="16">
        <v>95.726649999999992</v>
      </c>
      <c r="F43" s="16">
        <v>26.884039399999999</v>
      </c>
      <c r="G43" s="17">
        <v>0</v>
      </c>
    </row>
    <row r="44" spans="1:7" ht="30" x14ac:dyDescent="0.25">
      <c r="A44" s="18">
        <f t="shared" si="2"/>
        <v>1.3500000000000003</v>
      </c>
      <c r="B44" s="15" t="s">
        <v>48</v>
      </c>
      <c r="C44" s="16">
        <f t="shared" si="0"/>
        <v>115.56967900000001</v>
      </c>
      <c r="D44" s="16">
        <v>85.645519000000007</v>
      </c>
      <c r="E44" s="16">
        <v>20.10416</v>
      </c>
      <c r="F44" s="16">
        <v>9.82</v>
      </c>
      <c r="G44" s="17">
        <v>0</v>
      </c>
    </row>
    <row r="45" spans="1:7" x14ac:dyDescent="0.25">
      <c r="A45" s="18">
        <f t="shared" si="2"/>
        <v>1.3600000000000003</v>
      </c>
      <c r="B45" s="15" t="s">
        <v>49</v>
      </c>
      <c r="C45" s="16">
        <f t="shared" si="0"/>
        <v>3276.1219202000002</v>
      </c>
      <c r="D45" s="16">
        <v>1808.7481319999999</v>
      </c>
      <c r="E45" s="16">
        <v>440.89757600000002</v>
      </c>
      <c r="F45" s="16">
        <v>1026.4762122</v>
      </c>
      <c r="G45" s="17">
        <v>0</v>
      </c>
    </row>
    <row r="46" spans="1:7" x14ac:dyDescent="0.25">
      <c r="A46" s="18">
        <f t="shared" si="2"/>
        <v>1.3700000000000003</v>
      </c>
      <c r="B46" s="15" t="s">
        <v>50</v>
      </c>
      <c r="C46" s="16">
        <f t="shared" si="0"/>
        <v>665.50798299999997</v>
      </c>
      <c r="D46" s="16">
        <v>439.13933299999997</v>
      </c>
      <c r="E46" s="16">
        <v>108.17089999999999</v>
      </c>
      <c r="F46" s="16">
        <v>118.19775</v>
      </c>
      <c r="G46" s="17">
        <v>0</v>
      </c>
    </row>
    <row r="47" spans="1:7" x14ac:dyDescent="0.25">
      <c r="A47" s="18">
        <f t="shared" si="2"/>
        <v>1.3800000000000003</v>
      </c>
      <c r="B47" s="15" t="s">
        <v>51</v>
      </c>
      <c r="C47" s="16">
        <f t="shared" si="0"/>
        <v>1742.4737429999998</v>
      </c>
      <c r="D47" s="16">
        <v>540.88545599999998</v>
      </c>
      <c r="E47" s="16">
        <v>130.00158300000001</v>
      </c>
      <c r="F47" s="16">
        <v>1071.5867039999998</v>
      </c>
      <c r="G47" s="17">
        <v>0</v>
      </c>
    </row>
    <row r="48" spans="1:7" ht="30" x14ac:dyDescent="0.25">
      <c r="A48" s="18">
        <f t="shared" si="2"/>
        <v>1.3900000000000003</v>
      </c>
      <c r="B48" s="15" t="s">
        <v>52</v>
      </c>
      <c r="C48" s="16">
        <f t="shared" si="0"/>
        <v>50</v>
      </c>
      <c r="D48" s="16">
        <v>0</v>
      </c>
      <c r="E48" s="16">
        <v>0</v>
      </c>
      <c r="F48" s="16">
        <v>50</v>
      </c>
      <c r="G48" s="17">
        <v>0</v>
      </c>
    </row>
    <row r="49" spans="1:7" ht="34.5" customHeight="1" x14ac:dyDescent="0.25">
      <c r="A49" s="18">
        <f t="shared" si="2"/>
        <v>1.4000000000000004</v>
      </c>
      <c r="B49" s="15" t="s">
        <v>53</v>
      </c>
      <c r="C49" s="16">
        <f t="shared" si="0"/>
        <v>359.85128004000001</v>
      </c>
      <c r="D49" s="16">
        <v>256.55778783</v>
      </c>
      <c r="E49" s="16">
        <v>65.049569210000001</v>
      </c>
      <c r="F49" s="16">
        <v>38.243923000000002</v>
      </c>
      <c r="G49" s="17">
        <v>0</v>
      </c>
    </row>
    <row r="50" spans="1:7" ht="30" x14ac:dyDescent="0.25">
      <c r="A50" s="18">
        <f t="shared" si="2"/>
        <v>1.4100000000000004</v>
      </c>
      <c r="B50" s="15" t="s">
        <v>54</v>
      </c>
      <c r="C50" s="16">
        <f t="shared" si="0"/>
        <v>722</v>
      </c>
      <c r="D50" s="16">
        <v>0</v>
      </c>
      <c r="E50" s="16">
        <v>0</v>
      </c>
      <c r="F50" s="16">
        <v>722</v>
      </c>
      <c r="G50" s="17">
        <v>0</v>
      </c>
    </row>
    <row r="51" spans="1:7" ht="30" x14ac:dyDescent="0.25">
      <c r="A51" s="18">
        <f t="shared" si="2"/>
        <v>1.4200000000000004</v>
      </c>
      <c r="B51" s="15" t="s">
        <v>55</v>
      </c>
      <c r="C51" s="16">
        <f t="shared" si="0"/>
        <v>25.173580390000001</v>
      </c>
      <c r="D51" s="16">
        <v>19.892709100000001</v>
      </c>
      <c r="E51" s="16">
        <v>5.2808712900000003</v>
      </c>
      <c r="F51" s="16">
        <v>0</v>
      </c>
      <c r="G51" s="17">
        <v>0</v>
      </c>
    </row>
    <row r="52" spans="1:7" x14ac:dyDescent="0.25">
      <c r="A52" s="18">
        <f t="shared" si="2"/>
        <v>1.4300000000000004</v>
      </c>
      <c r="B52" s="15" t="s">
        <v>56</v>
      </c>
      <c r="C52" s="16">
        <f t="shared" si="0"/>
        <v>97.614169000000004</v>
      </c>
      <c r="D52" s="16">
        <v>52.914377999999999</v>
      </c>
      <c r="E52" s="16">
        <v>14.703595999999999</v>
      </c>
      <c r="F52" s="16">
        <v>29.996195</v>
      </c>
      <c r="G52" s="17">
        <v>0</v>
      </c>
    </row>
    <row r="53" spans="1:7" x14ac:dyDescent="0.25">
      <c r="A53" s="18">
        <f t="shared" si="2"/>
        <v>1.4400000000000004</v>
      </c>
      <c r="B53" s="15" t="s">
        <v>57</v>
      </c>
      <c r="C53" s="16">
        <f t="shared" si="0"/>
        <v>604.03876894999996</v>
      </c>
      <c r="D53" s="16">
        <v>441.38586900000001</v>
      </c>
      <c r="E53" s="16">
        <v>109.771467</v>
      </c>
      <c r="F53" s="16">
        <v>52.881432950000004</v>
      </c>
      <c r="G53" s="17">
        <v>0</v>
      </c>
    </row>
    <row r="54" spans="1:7" ht="30" x14ac:dyDescent="0.25">
      <c r="A54" s="18">
        <f t="shared" si="2"/>
        <v>1.4500000000000004</v>
      </c>
      <c r="B54" s="15" t="s">
        <v>58</v>
      </c>
      <c r="C54" s="16">
        <f t="shared" si="0"/>
        <v>1018.3943216</v>
      </c>
      <c r="D54" s="16">
        <v>706.67862500000001</v>
      </c>
      <c r="E54" s="16">
        <v>174.05388300000001</v>
      </c>
      <c r="F54" s="16">
        <v>137.66181359999999</v>
      </c>
      <c r="G54" s="17">
        <v>0</v>
      </c>
    </row>
    <row r="55" spans="1:7" ht="30" x14ac:dyDescent="0.25">
      <c r="A55" s="18">
        <f t="shared" si="2"/>
        <v>1.4600000000000004</v>
      </c>
      <c r="B55" s="15" t="s">
        <v>59</v>
      </c>
      <c r="C55" s="16">
        <f t="shared" si="0"/>
        <v>2614.7318593</v>
      </c>
      <c r="D55" s="16">
        <v>1762.1301745400001</v>
      </c>
      <c r="E55" s="16">
        <v>424.78806230999999</v>
      </c>
      <c r="F55" s="16">
        <v>427.81362244999997</v>
      </c>
      <c r="G55" s="17">
        <v>0</v>
      </c>
    </row>
    <row r="56" spans="1:7" ht="30" x14ac:dyDescent="0.25">
      <c r="A56" s="18">
        <f t="shared" si="2"/>
        <v>1.4700000000000004</v>
      </c>
      <c r="B56" s="15" t="s">
        <v>37</v>
      </c>
      <c r="C56" s="16">
        <f t="shared" si="0"/>
        <v>1.2849999999999999</v>
      </c>
      <c r="D56" s="16">
        <v>0</v>
      </c>
      <c r="E56" s="16">
        <v>0</v>
      </c>
      <c r="F56" s="16">
        <v>1.2849999999999999</v>
      </c>
      <c r="G56" s="17">
        <v>0</v>
      </c>
    </row>
    <row r="57" spans="1:7" ht="30" x14ac:dyDescent="0.25">
      <c r="A57" s="18">
        <f t="shared" si="2"/>
        <v>1.4800000000000004</v>
      </c>
      <c r="B57" s="15" t="s">
        <v>60</v>
      </c>
      <c r="C57" s="16">
        <f t="shared" si="0"/>
        <v>88.037616</v>
      </c>
      <c r="D57" s="16">
        <v>53.268014999999998</v>
      </c>
      <c r="E57" s="16">
        <v>13.173560999999999</v>
      </c>
      <c r="F57" s="16">
        <v>21.596040000000002</v>
      </c>
      <c r="G57" s="17">
        <v>0</v>
      </c>
    </row>
    <row r="58" spans="1:7" x14ac:dyDescent="0.25">
      <c r="A58" s="18">
        <f t="shared" si="2"/>
        <v>1.4900000000000004</v>
      </c>
      <c r="B58" s="15" t="s">
        <v>61</v>
      </c>
      <c r="C58" s="16">
        <f t="shared" si="0"/>
        <v>1249.8112522700001</v>
      </c>
      <c r="D58" s="16">
        <v>824.95014400000002</v>
      </c>
      <c r="E58" s="16">
        <v>204.15215700000002</v>
      </c>
      <c r="F58" s="16">
        <v>220.70895127000003</v>
      </c>
      <c r="G58" s="17">
        <v>0</v>
      </c>
    </row>
    <row r="59" spans="1:7" x14ac:dyDescent="0.25">
      <c r="A59" s="18">
        <f t="shared" si="2"/>
        <v>1.5000000000000004</v>
      </c>
      <c r="B59" s="15" t="s">
        <v>62</v>
      </c>
      <c r="C59" s="16">
        <f t="shared" si="0"/>
        <v>1119.522612</v>
      </c>
      <c r="D59" s="16">
        <v>735.13145599999996</v>
      </c>
      <c r="E59" s="16">
        <v>170.96131099999999</v>
      </c>
      <c r="F59" s="16">
        <v>213.429845</v>
      </c>
      <c r="G59" s="17">
        <v>0</v>
      </c>
    </row>
    <row r="60" spans="1:7" x14ac:dyDescent="0.25">
      <c r="A60" s="18">
        <f t="shared" si="2"/>
        <v>1.5100000000000005</v>
      </c>
      <c r="B60" s="15" t="s">
        <v>63</v>
      </c>
      <c r="C60" s="16">
        <f t="shared" si="0"/>
        <v>4663.7756612700005</v>
      </c>
      <c r="D60" s="16">
        <v>2777.978963</v>
      </c>
      <c r="E60" s="16">
        <v>624.70614499999999</v>
      </c>
      <c r="F60" s="16">
        <v>1261.0905532700001</v>
      </c>
      <c r="G60" s="17">
        <v>0</v>
      </c>
    </row>
    <row r="61" spans="1:7" x14ac:dyDescent="0.25">
      <c r="A61" s="18">
        <f t="shared" si="2"/>
        <v>1.5200000000000005</v>
      </c>
      <c r="B61" s="15" t="s">
        <v>64</v>
      </c>
      <c r="C61" s="16">
        <f t="shared" si="0"/>
        <v>664.4608472000001</v>
      </c>
      <c r="D61" s="16">
        <v>468.53181900000004</v>
      </c>
      <c r="E61" s="16">
        <v>115.86349800000001</v>
      </c>
      <c r="F61" s="16">
        <v>80.065530200000012</v>
      </c>
      <c r="G61" s="17">
        <v>0</v>
      </c>
    </row>
    <row r="62" spans="1:7" ht="30" x14ac:dyDescent="0.25">
      <c r="A62" s="18">
        <f t="shared" si="2"/>
        <v>1.5300000000000005</v>
      </c>
      <c r="B62" s="15" t="s">
        <v>43</v>
      </c>
      <c r="C62" s="16">
        <f t="shared" si="0"/>
        <v>458.86951565999999</v>
      </c>
      <c r="D62" s="16">
        <v>350.36338333999998</v>
      </c>
      <c r="E62" s="16">
        <v>97.711368269999994</v>
      </c>
      <c r="F62" s="16">
        <v>10.794764050000001</v>
      </c>
      <c r="G62" s="17">
        <v>0</v>
      </c>
    </row>
    <row r="63" spans="1:7" ht="30" x14ac:dyDescent="0.25">
      <c r="A63" s="18">
        <f t="shared" si="2"/>
        <v>1.5400000000000005</v>
      </c>
      <c r="B63" s="15" t="s">
        <v>65</v>
      </c>
      <c r="C63" s="16">
        <f t="shared" si="0"/>
        <v>54.144817000000003</v>
      </c>
      <c r="D63" s="16">
        <v>43.215854</v>
      </c>
      <c r="E63" s="16">
        <v>10.928963</v>
      </c>
      <c r="F63" s="16">
        <v>0</v>
      </c>
      <c r="G63" s="17">
        <v>0</v>
      </c>
    </row>
    <row r="64" spans="1:7" ht="45" x14ac:dyDescent="0.25">
      <c r="A64" s="18">
        <f t="shared" si="2"/>
        <v>1.5500000000000005</v>
      </c>
      <c r="B64" s="15" t="s">
        <v>66</v>
      </c>
      <c r="C64" s="16">
        <f t="shared" si="0"/>
        <v>0</v>
      </c>
      <c r="D64" s="16">
        <v>0</v>
      </c>
      <c r="E64" s="16">
        <v>0</v>
      </c>
      <c r="F64" s="16">
        <v>0</v>
      </c>
      <c r="G64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'1'!Заголовки_для_печати</vt:lpstr>
      <vt:lpstr>'1'!Область_печати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2023-03-27T11:16:11Z</cp:lastPrinted>
  <dcterms:created xsi:type="dcterms:W3CDTF">2022-10-12T11:57:47Z</dcterms:created>
  <dcterms:modified xsi:type="dcterms:W3CDTF">2023-04-11T06:01:23Z</dcterms:modified>
</cp:coreProperties>
</file>