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D1FD68F3-9D54-4CD7-8C20-6622F0F0AE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6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'36'!$A$8:$M$20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'36'!$5:$7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'36'!$A$1:$G$20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20" i="1" l="1"/>
  <c r="C19" i="1"/>
  <c r="A19" i="1"/>
  <c r="A20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l="1"/>
</calcChain>
</file>

<file path=xl/sharedStrings.xml><?xml version="1.0" encoding="utf-8"?>
<sst xmlns="http://schemas.openxmlformats.org/spreadsheetml/2006/main" count="26" uniqueCount="26">
  <si>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</si>
  <si>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</si>
  <si>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</si>
  <si>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</si>
  <si>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</si>
  <si>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</si>
  <si>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</si>
  <si>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</si>
  <si>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</si>
  <si>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</si>
  <si>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</si>
  <si>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</si>
  <si>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</si>
  <si>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</si>
  <si>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Мингбуло? туман давлат архиви</t>
  </si>
  <si>
    <t>Уйчи туман давлат архиви</t>
  </si>
  <si>
    <t>Учкургон туман давлат архиви</t>
  </si>
  <si>
    <t>Янги?ўр?он туман давлат архиви</t>
  </si>
  <si>
    <t>Косонсой туман давлат архиви</t>
  </si>
  <si>
    <t>Вилоят архив иши бошкармаси</t>
  </si>
  <si>
    <t>Тўра?ўр?он туман давлат архиви</t>
  </si>
  <si>
    <t>Чорток туман давлат архиви</t>
  </si>
  <si>
    <t>Чуст туман давлат архиви</t>
  </si>
  <si>
    <t>Норин туман давлат архиви</t>
  </si>
  <si>
    <t xml:space="preserve">Вилоят давлат архиви </t>
  </si>
  <si>
    <t>Наманган вилояти Ўзархив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</si>
</sst>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0"/>
  <sheetViews>
    <sheetView tabSelected="1" view="pageBreakPreview" zoomScale="70" zoomScaleNormal="100" zoomScaleSheetLayoutView="70" workbookViewId="0">
      <selection activeCell="C16" sqref="C16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Ўзархив бошқармасининг 2023 йил 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25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Ўзархив бошқармаси</v>
      </c>
      <c r="C8" s="8">
        <f>SUM(C10:C20)</f>
        <v>873.21249580000006</v>
      </c>
      <c r="D8" s="8">
        <f>SUM(D10:D20)</f>
        <v>664.69941700000004</v>
      </c>
      <c r="E8" s="8">
        <f>SUM(E10:E20)</f>
        <v>167.31583599999999</v>
      </c>
      <c r="F8" s="8">
        <f>SUM(F10:F20)</f>
        <v>41.197242799999998</v>
      </c>
      <c r="G8" s="21">
        <f>SUM(G10:G20)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82.195870999999997</v>
      </c>
      <c r="D10" s="16">
        <v>61.952953999999998</v>
      </c>
      <c r="E10" s="16">
        <v>15.331989</v>
      </c>
      <c r="F10" s="16">
        <v>4.9109280000000002</v>
      </c>
      <c r="G10" s="17">
        <v>0</v>
      </c>
    </row>
    <row r="11" spans="1:13" x14ac:dyDescent="0.25">
      <c r="A11" s="14">
        <f>+A10+0.1</f>
        <v>1.2000000000000002</v>
      </c>
      <c r="B11" s="15" t="s">
        <v>15</v>
      </c>
      <c r="C11" s="16">
        <f t="shared" ref="C11:C20" si="0">SUM(D11:G11)</f>
        <v>70.060628000000008</v>
      </c>
      <c r="D11" s="16">
        <v>51.794500999999997</v>
      </c>
      <c r="E11" s="16">
        <v>14.463704</v>
      </c>
      <c r="F11" s="16">
        <v>3.8024229999999997</v>
      </c>
      <c r="G11" s="17">
        <v>0</v>
      </c>
    </row>
    <row r="12" spans="1:13" x14ac:dyDescent="0.25">
      <c r="A12" s="14">
        <f t="shared" ref="A12:A18" si="1">+A11+0.1</f>
        <v>1.3000000000000003</v>
      </c>
      <c r="B12" s="15" t="s">
        <v>16</v>
      </c>
      <c r="C12" s="16">
        <f t="shared" si="0"/>
        <v>55.819772999999998</v>
      </c>
      <c r="D12" s="16">
        <v>41.733105000000002</v>
      </c>
      <c r="E12" s="16">
        <v>10.506667999999999</v>
      </c>
      <c r="F12" s="16">
        <v>3.58</v>
      </c>
      <c r="G12" s="17">
        <v>0</v>
      </c>
    </row>
    <row r="13" spans="1:13" x14ac:dyDescent="0.25">
      <c r="A13" s="14">
        <f t="shared" si="1"/>
        <v>1.4000000000000004</v>
      </c>
      <c r="B13" s="15" t="s">
        <v>17</v>
      </c>
      <c r="C13" s="16">
        <f t="shared" si="0"/>
        <v>75.026443999999998</v>
      </c>
      <c r="D13" s="16">
        <v>57.373795000000001</v>
      </c>
      <c r="E13" s="16">
        <v>14.343449</v>
      </c>
      <c r="F13" s="16">
        <v>3.3091999999999997</v>
      </c>
      <c r="G13" s="17">
        <v>0</v>
      </c>
    </row>
    <row r="14" spans="1:13" x14ac:dyDescent="0.25">
      <c r="A14" s="14">
        <f t="shared" si="1"/>
        <v>1.5000000000000004</v>
      </c>
      <c r="B14" s="15" t="s">
        <v>18</v>
      </c>
      <c r="C14" s="16">
        <f t="shared" si="0"/>
        <v>47.025875999999997</v>
      </c>
      <c r="D14" s="16">
        <v>35.394506</v>
      </c>
      <c r="E14" s="16">
        <v>8.7308769999999996</v>
      </c>
      <c r="F14" s="16">
        <v>2.900493</v>
      </c>
      <c r="G14" s="17">
        <v>0</v>
      </c>
    </row>
    <row r="15" spans="1:13" x14ac:dyDescent="0.25">
      <c r="A15" s="14">
        <f t="shared" si="1"/>
        <v>1.6000000000000005</v>
      </c>
      <c r="B15" s="15" t="s">
        <v>19</v>
      </c>
      <c r="C15" s="16">
        <f t="shared" si="0"/>
        <v>85.352263000000008</v>
      </c>
      <c r="D15" s="16">
        <v>65.914282</v>
      </c>
      <c r="E15" s="16">
        <v>17.009263000000001</v>
      </c>
      <c r="F15" s="16">
        <v>2.4287179999999999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20</v>
      </c>
      <c r="C16" s="16">
        <f t="shared" si="0"/>
        <v>87.109535999999991</v>
      </c>
      <c r="D16" s="16">
        <v>64.804924999999997</v>
      </c>
      <c r="E16" s="16">
        <v>15.893289000000001</v>
      </c>
      <c r="F16" s="16">
        <v>6.4113220000000002</v>
      </c>
      <c r="G16" s="17">
        <v>0</v>
      </c>
    </row>
    <row r="17" spans="1:7" x14ac:dyDescent="0.25">
      <c r="A17" s="14">
        <f t="shared" si="1"/>
        <v>1.8000000000000007</v>
      </c>
      <c r="B17" s="15" t="s">
        <v>21</v>
      </c>
      <c r="C17" s="16">
        <f t="shared" si="0"/>
        <v>65.135252999999992</v>
      </c>
      <c r="D17" s="16">
        <v>48.259400999999997</v>
      </c>
      <c r="E17" s="16">
        <v>12.077832000000001</v>
      </c>
      <c r="F17" s="16">
        <v>4.7980200000000002</v>
      </c>
      <c r="G17" s="17">
        <v>0</v>
      </c>
    </row>
    <row r="18" spans="1:7" x14ac:dyDescent="0.25">
      <c r="A18" s="14">
        <f t="shared" si="1"/>
        <v>1.9000000000000008</v>
      </c>
      <c r="B18" s="15" t="s">
        <v>22</v>
      </c>
      <c r="C18" s="16">
        <f t="shared" si="0"/>
        <v>90.526648999999992</v>
      </c>
      <c r="D18" s="16">
        <v>71.449373999999992</v>
      </c>
      <c r="E18" s="16">
        <v>18.137275000000002</v>
      </c>
      <c r="F18" s="16">
        <v>0.94</v>
      </c>
      <c r="G18" s="17">
        <v>0</v>
      </c>
    </row>
    <row r="19" spans="1:7" x14ac:dyDescent="0.25">
      <c r="A19" s="18">
        <f>+A10+0</f>
        <v>1.1000000000000001</v>
      </c>
      <c r="B19" s="15" t="s">
        <v>23</v>
      </c>
      <c r="C19" s="16">
        <f t="shared" si="0"/>
        <v>79.095362999999992</v>
      </c>
      <c r="D19" s="16">
        <v>61.315432999999999</v>
      </c>
      <c r="E19" s="16">
        <v>14.634952</v>
      </c>
      <c r="F19" s="16">
        <v>3.1449780000000001</v>
      </c>
      <c r="G19" s="17">
        <v>0</v>
      </c>
    </row>
    <row r="20" spans="1:7" x14ac:dyDescent="0.25">
      <c r="A20" s="18">
        <f>+A19+0.01</f>
        <v>1.1100000000000001</v>
      </c>
      <c r="B20" s="15" t="s">
        <v>24</v>
      </c>
      <c r="C20" s="16">
        <f t="shared" si="0"/>
        <v>135.86483980000003</v>
      </c>
      <c r="D20" s="16">
        <v>104.70714100000001</v>
      </c>
      <c r="E20" s="16">
        <v>26.186537999999999</v>
      </c>
      <c r="F20" s="16">
        <v>4.9711607999999998</v>
      </c>
      <c r="G2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36</vt:lpstr>
      <vt:lpstr>'36'!Заголовки_для_печати</vt:lpstr>
      <vt:lpstr>'36'!Область_печати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2023-04-11T07:17:14Z</dcterms:modified>
</cp:coreProperties>
</file>