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'9'!$A$10:$M$57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<sst xmlns="http://schemas.openxmlformats.org/spreadsheetml/2006/main" count="83" uniqueCount="83">
  <si>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</si>
  <si>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</si>
  <si>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</si>
  <si>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</si>
  <si>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</si>
  <si>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</si>
  <si>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</si>
  <si>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</si>
  <si>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</si>
  <si>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</si>
  <si>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</si>
  <si>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</si>
  <si>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ирригация тизимлари хавза бошкармаси</t>
  </si>
  <si>
    <t>шундан</t>
  </si>
  <si>
    <t>Насос станциялари ва энергетика бошкармаси</t>
  </si>
  <si>
    <t>Наманган вилоят мелиоратив экспедицияси</t>
  </si>
  <si>
    <t>Давлат-хусусий шериклик насос станцияси (Галаба нс. Тураукргон т)</t>
  </si>
  <si>
    <t>Хусусий-шерикчилик насос станцияси ( Янгиер нс Туракургон т)</t>
  </si>
  <si>
    <t>Хусусий-шерикчилик насос станцияси (Шарк юлдузи нс Янгикургон т)</t>
  </si>
  <si>
    <t>Хусусий-шерикчилик насос станцияси (Янгиер нс Уйчи т)</t>
  </si>
  <si>
    <t>Хусусий-шерикчилик насос станцияси (Кенгулсой нс Чуст т)</t>
  </si>
  <si>
    <t>Хусусий-шерикчилик насос станцияси (Курик нс Мингбулок т)</t>
  </si>
  <si>
    <t>Подшоота-Чодак ирригация тизими бошкармаси</t>
  </si>
  <si>
    <t>Намангансувкур ДУК Янгикургон т янги очик коллектор ва мелиоратив насос станциясини куриш 2022 й</t>
  </si>
  <si>
    <t>Намангансувкур ДУК Янгикургон т Куйи кораполвон МФЙ худудига епик-етик дренаж тармогини куриш 2022 й</t>
  </si>
  <si>
    <t>Намсувкур ДУК Норин т Колгандаре системасига кирувчи Коракул ва Сарик сув коллекторларини реконструкция килиш 2022 йил</t>
  </si>
  <si>
    <t>Намангансувкур ДУК Янгикургон т Сангистон коллекторини реконструкция килиш 2022 й</t>
  </si>
  <si>
    <t>Зардаре  ирригация тизими бошкармаси</t>
  </si>
  <si>
    <t>Шимолий Фаргона магистрал канали бошкармаси</t>
  </si>
  <si>
    <t>Наманган вилоят сув омборларидан фойдаланиш бошкармаси</t>
  </si>
  <si>
    <t>Норин-Сирдаре ирригация тизимлари хавза бошкармаси марказий аппарати</t>
  </si>
  <si>
    <t>Норин-Халкулобод ирригация тизими бошкармаси</t>
  </si>
  <si>
    <t>Катта Наманган магистрал канали бошкармаси</t>
  </si>
  <si>
    <t>Насос станциялари ва энергетика бошкармаси (ПК-3012)</t>
  </si>
  <si>
    <t>Насос станциялари ва энергетика бошкармаси (ПК-723)</t>
  </si>
  <si>
    <t>Ирригация ва сув муаммолари илмий-тадкикот институтининг минтакавий Наманган вилояти маркази</t>
  </si>
  <si>
    <t>Намсувкуринвест ДМ Мингбулок т Коракалпок коллекторини тизимли таьмирлаш тиклаш 2022 йил</t>
  </si>
  <si>
    <t>Намсувкуринвест ДМ Мингбулок т Корашахар коллекторини тизимли таьмирлаш тиклаш 2022 йил</t>
  </si>
  <si>
    <t>Намсувкуринвест ДМ Мингбулок т Сариксув коллекторини тизимли таьмирлаш тиклаш 2022 йил</t>
  </si>
  <si>
    <t>Намсувкуринвест ДМ Косонсой т Косонсой коллекторини тизимли таьмирлаш тиклаш 2022 йил</t>
  </si>
  <si>
    <t>Намсувкуринвест ДМ Наманган т Шимолий коллекторини тизимли таьмирлаш тиклаш 2022 йил</t>
  </si>
  <si>
    <t>Намсувкуринвест ДМ Норин т Колгандаре коллектори тизимини таьмирлаш тиклаш 2022 йил</t>
  </si>
  <si>
    <t>Намсувкуринвест ДМ Норин т Корадаре коллектори тизимли таьмирлаш тиклаш 2022 йил</t>
  </si>
  <si>
    <t>Намсувкурилишинвест ДМ Поп т Коракалпок коллекторини тизимли таьмирлаш тиклаш 2022 йил</t>
  </si>
  <si>
    <t>Намсувкуринвест ДМ Поп т Сирдаре коллекторини тизимли таьмирлаш тиклаш 2022 йил</t>
  </si>
  <si>
    <t>Намсувкуринвест ДМ Поп т Аччиккул коллекторини тизимли таьмирлаш тиклаш 2022 йил</t>
  </si>
  <si>
    <t>Намсувкуринвест ДМ Туракургон т Косон Шимолий коллектори тизимини таьмирлаш тиклаш 2022 йил</t>
  </si>
  <si>
    <t>Намсувкуринвест ДМ Уйчи т Чортоксой коллекторини тизимли таьмирлаш тиклаш 2022 йил</t>
  </si>
  <si>
    <t>Намсувкуринвест ДМ Уйчи т Сассиксой коллекторини тизимли таьмирлаш тиклаш 2022 йил</t>
  </si>
  <si>
    <t>Намсувкуринвест ДМ Учкургон т Корадаре коллекторини тизимли таьмирлаш тиклаш 2022 йил</t>
  </si>
  <si>
    <t>Намсувкуринвест ДМ Чуст т Бувана коллекторини тизимли таьмирлаш тиклаш 2022 йил</t>
  </si>
  <si>
    <t>Намсувкуринвест ДМ Чст т Бирлик коллекторини тизимли таьмирлаш тиклаш 2022 йил</t>
  </si>
  <si>
    <t>Намсувкуринвест ДМ Вилоят туманларидаги кузатув кудукларини таьмирлаш тиклаш 2022 йил</t>
  </si>
  <si>
    <t>Намангансувкурилишинвест ДУК саклаш харажатлари 2022 йил</t>
  </si>
  <si>
    <t>Намангансувкур ДУК Мингбулок т Сарик-сув, Корашахар ва Чордона  коллекторларини  реконструкция  килиш 2022 й</t>
  </si>
  <si>
    <t>Намсувкуринвест ДМ Туракургон т Ертепасой коллекторини тизимли таьмирлаш тиклаш 2022 йил</t>
  </si>
  <si>
    <t>Намсувкуринвест ДМ Чорток т Чортоксой коллекторини тизимли таьмирлаш тиклаш 2022 йил</t>
  </si>
  <si>
    <t>Намсувкуринвест ДМ Чуст т Хисорок Шуркент коллекторни тизимли тиьмирлаш тиклаш 2022 йил</t>
  </si>
  <si>
    <t>Намсувкуринвест ДМ Мингбулок т Аччиккул коллекторини тизимли таьмирлаш тиклаш 2022 йил</t>
  </si>
  <si>
    <t>Подшоота-Чодак ирригация тизими бошкармаси( Республика Даромадлар режасини ортириб бажарилган кисми)</t>
  </si>
  <si>
    <t>Зардар  ирригация тизими бошкармаси (Республика Даромадлар режасини ортириб бажарилган кисми)</t>
  </si>
  <si>
    <t>Шимолий Фаргона магистрал канали бошкармаси (Республика Даромадлар режасини ортириб бажарилган кисми)</t>
  </si>
  <si>
    <t>Наманган вилоят мелиоратив экспедицияси (Республика Даромадлар режасини ортириб бажарилган кисми)</t>
  </si>
  <si>
    <t>Намангансувкур ДУК Поп тумани Сирдаре ва Чодак 1,2 насос станциясин реконструкция килиш</t>
  </si>
  <si>
    <t>Намсувкур ДМ Туракургон т Ахсикуприк Д3 коллекторини рек-я килиш (кред.карз)</t>
  </si>
  <si>
    <t>Намсувкур ДМ Мингбулок т Корашахар К13 ва К16 коллекторини рек-я килиш (керд.карз,)</t>
  </si>
  <si>
    <t>Намсувкур ДМ Поп т К5 К20 коллекторини рек-я килиш (кред.карз)</t>
  </si>
  <si>
    <t>Мингбулок тумани Аччиккул коллекторини тизимли тамирлаш-тиклаш 3-боскич</t>
  </si>
  <si>
    <t>Мингбулок тумани Коракалпок коллекторини тизимли тамирлаш-тиклаш 3-боскич</t>
  </si>
  <si>
    <t>Мингбулок тумани Корашахар ва Сариксув коллекторини тизимли тамирлаш-тиклаш</t>
  </si>
  <si>
    <t>Туракургон тумани Нахор ва Косон-Шимолий коллекторларини тизимли тамирлаш-тиклаш</t>
  </si>
  <si>
    <t>Наманган тумани Шимолий коллекторини тизимли тамирлаш-тиклаш 3-боскич</t>
  </si>
  <si>
    <t>Норин туманидаги Корадаре ва Учкургон туманидаги Колгандаре коллекторларини тизимли тамирлаш-тиклаш</t>
  </si>
  <si>
    <t>Норин туманидаги Колгандаре коллекторини тизимли таъмирлаш-тиклаш 3-боскич</t>
  </si>
  <si>
    <t>Поп тумани Коракалпок коллекторини тизимли таъмирлаш-тиклаш 3-боскич</t>
  </si>
  <si>
    <t>Поп тумани Сирдаре коллекторини тизимли таъмирлаш-тиклаш 3-боскич</t>
  </si>
  <si>
    <t>Поп туманидаги Аччиккул коллекторини тизимли таъмирлаш-тиклаш 3-боскич</t>
  </si>
  <si>
    <t>Уйчи туманидаги Нориндаре коллекторини тизимли таъмирлаш-тиклаш 3-боскич</t>
  </si>
  <si>
    <t>Чорток туманидаги Чортоксой коллекторини тизимли таъмирлаш-тиклаш 3-боскич</t>
  </si>
  <si>
    <t>Чуст туманидаги Баймок коллекторини тизимли таъмирлаш-тиклаш 3-боскич</t>
  </si>
  <si>
    <t>Чуст туманидаги Куруксой коллекторини тизимли таъмирлаш-тиклаш 2-боскич</t>
  </si>
  <si>
    <t>Янгикургон тумани Намангансой коллекторини тизимли таъмирлаш-тиклаш 3-боскич</t>
  </si>
  <si>
    <t>Вилоят туманларида 68 дона вертикал дренаж кудукларини таъмирлаш-тиклаш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</si>
</sst>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9</v>
      </c>
      <c r="B10" s="18" t="s">
        <v>12</v>
      </c>
      <c r="C10" s="19">
        <f>SUM(C12:C80)</f>
        <v>687759.03372543002</v>
      </c>
      <c r="D10" s="19">
        <f t="shared" ref="D10:G10" si="0">SUM(D12:D80)</f>
        <v>81526.802298400013</v>
      </c>
      <c r="E10" s="19">
        <f t="shared" si="0"/>
        <v>20383.974232</v>
      </c>
      <c r="F10" s="19">
        <f t="shared" si="0"/>
        <v>581231.8702137901</v>
      </c>
      <c r="G10" s="20">
        <f t="shared" si="0"/>
        <v>4616.3869812400008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9.1</v>
      </c>
      <c r="B12" s="27" t="s">
        <v>14</v>
      </c>
      <c r="C12" s="28">
        <f>SUM(D12:G12)</f>
        <v>84582.77558963999</v>
      </c>
      <c r="D12" s="28">
        <v>57210.665043000001</v>
      </c>
      <c r="E12" s="28">
        <v>14319.127614000001</v>
      </c>
      <c r="F12" s="28">
        <v>13052.982932639999</v>
      </c>
      <c r="G12" s="29">
        <v>0</v>
      </c>
    </row>
    <row r="13" spans="1:13" ht="30" x14ac:dyDescent="0.25">
      <c r="A13" s="26">
        <f>+A12+0.1</f>
        <v>9.1999999999999993</v>
      </c>
      <c r="B13" s="27" t="s">
        <v>15</v>
      </c>
      <c r="C13" s="28">
        <f t="shared" ref="C13:C76" si="1">SUM(D13:G13)</f>
        <v>5691.9332510099994</v>
      </c>
      <c r="D13" s="28">
        <v>3357.1645309999999</v>
      </c>
      <c r="E13" s="28">
        <v>829.27446200000009</v>
      </c>
      <c r="F13" s="28">
        <v>1505.4942580100001</v>
      </c>
      <c r="G13" s="29">
        <v>0</v>
      </c>
    </row>
    <row r="14" spans="1:13" ht="30" x14ac:dyDescent="0.25">
      <c r="A14" s="26">
        <f t="shared" ref="A14:A20" si="2">+A13+0.1</f>
        <v>9.2999999999999989</v>
      </c>
      <c r="B14" s="27" t="s">
        <v>16</v>
      </c>
      <c r="C14" s="28">
        <f t="shared" si="1"/>
        <v>2825.1</v>
      </c>
      <c r="D14" s="28">
        <v>0</v>
      </c>
      <c r="E14" s="28">
        <v>0</v>
      </c>
      <c r="F14" s="28">
        <v>2825.1</v>
      </c>
      <c r="G14" s="29">
        <v>0</v>
      </c>
    </row>
    <row r="15" spans="1:13" ht="30" x14ac:dyDescent="0.25">
      <c r="A15" s="26">
        <f t="shared" si="2"/>
        <v>9.3999999999999986</v>
      </c>
      <c r="B15" s="27" t="s">
        <v>17</v>
      </c>
      <c r="C15" s="28">
        <f t="shared" si="1"/>
        <v>372</v>
      </c>
      <c r="D15" s="28">
        <v>0</v>
      </c>
      <c r="E15" s="28">
        <v>0</v>
      </c>
      <c r="F15" s="28">
        <v>372</v>
      </c>
      <c r="G15" s="29">
        <v>0</v>
      </c>
    </row>
    <row r="16" spans="1:13" ht="30" x14ac:dyDescent="0.25">
      <c r="A16" s="26">
        <f t="shared" si="2"/>
        <v>9.4999999999999982</v>
      </c>
      <c r="B16" s="27" t="s">
        <v>18</v>
      </c>
      <c r="C16" s="28">
        <f t="shared" si="1"/>
        <v>231</v>
      </c>
      <c r="D16" s="28">
        <v>0</v>
      </c>
      <c r="E16" s="28">
        <v>0</v>
      </c>
      <c r="F16" s="28">
        <v>231</v>
      </c>
      <c r="G16" s="29">
        <v>0</v>
      </c>
    </row>
    <row r="17" spans="1:7" ht="30" x14ac:dyDescent="0.25">
      <c r="A17" s="26">
        <f t="shared" si="2"/>
        <v>9.5999999999999979</v>
      </c>
      <c r="B17" s="27" t="s">
        <v>19</v>
      </c>
      <c r="C17" s="28">
        <f t="shared" si="1"/>
        <v>1364</v>
      </c>
      <c r="D17" s="28">
        <v>0</v>
      </c>
      <c r="E17" s="28">
        <v>0</v>
      </c>
      <c r="F17" s="28">
        <v>1364</v>
      </c>
      <c r="G17" s="29">
        <v>0</v>
      </c>
    </row>
    <row r="18" spans="1:7" ht="30" x14ac:dyDescent="0.25">
      <c r="A18" s="26">
        <f t="shared" si="2"/>
        <v>9.6999999999999975</v>
      </c>
      <c r="B18" s="27" t="s">
        <v>20</v>
      </c>
      <c r="C18" s="28">
        <f t="shared" si="1"/>
        <v>389</v>
      </c>
      <c r="D18" s="28">
        <v>0</v>
      </c>
      <c r="E18" s="28">
        <v>0</v>
      </c>
      <c r="F18" s="28">
        <v>389</v>
      </c>
      <c r="G18" s="29">
        <v>0</v>
      </c>
    </row>
    <row r="19" spans="1:7" ht="30" x14ac:dyDescent="0.25">
      <c r="A19" s="26">
        <f t="shared" si="2"/>
        <v>9.7999999999999972</v>
      </c>
      <c r="B19" s="27" t="s">
        <v>21</v>
      </c>
      <c r="C19" s="28">
        <f t="shared" si="1"/>
        <v>213</v>
      </c>
      <c r="D19" s="28">
        <v>0</v>
      </c>
      <c r="E19" s="28">
        <v>0</v>
      </c>
      <c r="F19" s="28">
        <v>213</v>
      </c>
      <c r="G19" s="29">
        <v>0</v>
      </c>
    </row>
    <row r="20" spans="1:7" ht="30" x14ac:dyDescent="0.25">
      <c r="A20" s="26">
        <f t="shared" si="2"/>
        <v>9.8999999999999968</v>
      </c>
      <c r="B20" s="27" t="s">
        <v>22</v>
      </c>
      <c r="C20" s="28">
        <f t="shared" si="1"/>
        <v>4439.3202040000006</v>
      </c>
      <c r="D20" s="28">
        <v>2681.2220230000003</v>
      </c>
      <c r="E20" s="28">
        <v>672.46044400000005</v>
      </c>
      <c r="F20" s="28">
        <v>1085.637737</v>
      </c>
      <c r="G20" s="29">
        <v>0</v>
      </c>
    </row>
    <row r="21" spans="1:7" ht="45" x14ac:dyDescent="0.25">
      <c r="A21" s="30">
        <f>+A12+0</f>
        <v>9.1</v>
      </c>
      <c r="B21" s="27" t="s">
        <v>23</v>
      </c>
      <c r="C21" s="28">
        <f t="shared" si="1"/>
        <v>351.33458000000002</v>
      </c>
      <c r="D21" s="28">
        <v>0</v>
      </c>
      <c r="E21" s="28">
        <v>0</v>
      </c>
      <c r="F21" s="28">
        <v>0</v>
      </c>
      <c r="G21" s="29">
        <v>351.33458000000002</v>
      </c>
    </row>
    <row r="22" spans="1:7" ht="45" x14ac:dyDescent="0.25">
      <c r="A22" s="30">
        <f>+A21+0.01</f>
        <v>9.11</v>
      </c>
      <c r="B22" s="27" t="s">
        <v>24</v>
      </c>
      <c r="C22" s="28">
        <f t="shared" si="1"/>
        <v>802.43872099999999</v>
      </c>
      <c r="D22" s="28">
        <v>0</v>
      </c>
      <c r="E22" s="28">
        <v>0</v>
      </c>
      <c r="F22" s="28">
        <v>0</v>
      </c>
      <c r="G22" s="29">
        <v>802.43872099999999</v>
      </c>
    </row>
    <row r="23" spans="1:7" ht="60" x14ac:dyDescent="0.25">
      <c r="A23" s="30">
        <f t="shared" ref="A23:A80" si="3">+A22+0.01</f>
        <v>9.1199999999999992</v>
      </c>
      <c r="B23" s="27" t="s">
        <v>25</v>
      </c>
      <c r="C23" s="28">
        <f t="shared" si="1"/>
        <v>463.02469100000002</v>
      </c>
      <c r="D23" s="28">
        <v>0</v>
      </c>
      <c r="E23" s="28">
        <v>0</v>
      </c>
      <c r="F23" s="28">
        <v>0</v>
      </c>
      <c r="G23" s="29">
        <v>463.02469100000002</v>
      </c>
    </row>
    <row r="24" spans="1:7" ht="45" x14ac:dyDescent="0.25">
      <c r="A24" s="30">
        <f t="shared" si="3"/>
        <v>9.129999999999999</v>
      </c>
      <c r="B24" s="27" t="s">
        <v>26</v>
      </c>
      <c r="C24" s="28">
        <f t="shared" si="1"/>
        <v>251.73601500000001</v>
      </c>
      <c r="D24" s="28">
        <v>0</v>
      </c>
      <c r="E24" s="28">
        <v>0</v>
      </c>
      <c r="F24" s="28">
        <v>0</v>
      </c>
      <c r="G24" s="29">
        <v>251.73601500000001</v>
      </c>
    </row>
    <row r="25" spans="1:7" x14ac:dyDescent="0.25">
      <c r="A25" s="30">
        <f t="shared" si="3"/>
        <v>9.1399999999999988</v>
      </c>
      <c r="B25" s="27" t="s">
        <v>27</v>
      </c>
      <c r="C25" s="28">
        <f t="shared" si="1"/>
        <v>2904.9463530000003</v>
      </c>
      <c r="D25" s="28">
        <v>1888.212231</v>
      </c>
      <c r="E25" s="28">
        <v>469.37678799999998</v>
      </c>
      <c r="F25" s="28">
        <v>547.35733400000004</v>
      </c>
      <c r="G25" s="29">
        <v>0</v>
      </c>
    </row>
    <row r="26" spans="1:7" ht="30" x14ac:dyDescent="0.25">
      <c r="A26" s="30">
        <f t="shared" si="3"/>
        <v>9.1499999999999986</v>
      </c>
      <c r="B26" s="27" t="s">
        <v>28</v>
      </c>
      <c r="C26" s="28">
        <f t="shared" si="1"/>
        <v>13496.14582976</v>
      </c>
      <c r="D26" s="28">
        <v>4579.5419993999994</v>
      </c>
      <c r="E26" s="28">
        <v>1149.6310000000001</v>
      </c>
      <c r="F26" s="28">
        <v>7766.9728303600004</v>
      </c>
      <c r="G26" s="29">
        <v>0</v>
      </c>
    </row>
    <row r="27" spans="1:7" ht="30" x14ac:dyDescent="0.25">
      <c r="A27" s="30">
        <f t="shared" si="3"/>
        <v>9.1599999999999984</v>
      </c>
      <c r="B27" s="27" t="s">
        <v>29</v>
      </c>
      <c r="C27" s="28">
        <f>SUM(D27:G27)</f>
        <v>11511.548737689998</v>
      </c>
      <c r="D27" s="28">
        <v>4942.2283509999997</v>
      </c>
      <c r="E27" s="28">
        <v>1234.5724599999999</v>
      </c>
      <c r="F27" s="28">
        <v>5334.7479266899991</v>
      </c>
      <c r="G27" s="29">
        <v>0</v>
      </c>
    </row>
    <row r="28" spans="1:7" ht="30" x14ac:dyDescent="0.25">
      <c r="A28" s="30">
        <f t="shared" si="3"/>
        <v>9.1699999999999982</v>
      </c>
      <c r="B28" s="27" t="s">
        <v>30</v>
      </c>
      <c r="C28" s="28">
        <f t="shared" si="1"/>
        <v>9163.9254911899989</v>
      </c>
      <c r="D28" s="28">
        <v>2190.4024900000004</v>
      </c>
      <c r="E28" s="28">
        <v>541.62050499999998</v>
      </c>
      <c r="F28" s="28">
        <v>6431.9024961899995</v>
      </c>
      <c r="G28" s="29">
        <v>0</v>
      </c>
    </row>
    <row r="29" spans="1:7" ht="30" x14ac:dyDescent="0.25">
      <c r="A29" s="30">
        <f t="shared" si="3"/>
        <v>9.1799999999999979</v>
      </c>
      <c r="B29" s="27" t="s">
        <v>31</v>
      </c>
      <c r="C29" s="28">
        <f t="shared" si="1"/>
        <v>1774.0459339999998</v>
      </c>
      <c r="D29" s="28">
        <v>1120.1440749999999</v>
      </c>
      <c r="E29" s="28">
        <v>282.41303199999999</v>
      </c>
      <c r="F29" s="28">
        <v>371.48882700000001</v>
      </c>
      <c r="G29" s="29">
        <v>0</v>
      </c>
    </row>
    <row r="30" spans="1:7" ht="30" x14ac:dyDescent="0.25">
      <c r="A30" s="30">
        <f t="shared" si="3"/>
        <v>9.1899999999999977</v>
      </c>
      <c r="B30" s="27" t="s">
        <v>32</v>
      </c>
      <c r="C30" s="28">
        <f t="shared" si="1"/>
        <v>6927.0117173999997</v>
      </c>
      <c r="D30" s="28">
        <v>3320.025189</v>
      </c>
      <c r="E30" s="28">
        <v>827.51294299999995</v>
      </c>
      <c r="F30" s="28">
        <v>2779.4735854</v>
      </c>
      <c r="G30" s="29">
        <v>0</v>
      </c>
    </row>
    <row r="31" spans="1:7" ht="30" x14ac:dyDescent="0.25">
      <c r="A31" s="30">
        <f t="shared" si="3"/>
        <v>9.1999999999999975</v>
      </c>
      <c r="B31" s="27" t="s">
        <v>33</v>
      </c>
      <c r="C31" s="28">
        <f t="shared" si="1"/>
        <v>9818.3697540000012</v>
      </c>
      <c r="D31" s="28">
        <v>0</v>
      </c>
      <c r="E31" s="28">
        <v>0</v>
      </c>
      <c r="F31" s="28">
        <v>9818.3697540000012</v>
      </c>
      <c r="G31" s="29">
        <v>0</v>
      </c>
    </row>
    <row r="32" spans="1:7" ht="30" x14ac:dyDescent="0.25">
      <c r="A32" s="30">
        <f t="shared" si="3"/>
        <v>9.2099999999999973</v>
      </c>
      <c r="B32" s="27" t="s">
        <v>34</v>
      </c>
      <c r="C32" s="28">
        <f t="shared" si="1"/>
        <v>513792.34264699003</v>
      </c>
      <c r="D32" s="28">
        <v>0</v>
      </c>
      <c r="E32" s="28">
        <v>0</v>
      </c>
      <c r="F32" s="28">
        <v>513792.34264699003</v>
      </c>
      <c r="G32" s="29">
        <v>0</v>
      </c>
    </row>
    <row r="33" spans="1:7" ht="45" x14ac:dyDescent="0.25">
      <c r="A33" s="30">
        <f t="shared" si="3"/>
        <v>9.2199999999999971</v>
      </c>
      <c r="B33" s="27" t="s">
        <v>35</v>
      </c>
      <c r="C33" s="28">
        <f t="shared" si="1"/>
        <v>313.85134500000004</v>
      </c>
      <c r="D33" s="28">
        <v>237.19636600000001</v>
      </c>
      <c r="E33" s="28">
        <v>57.984983999999997</v>
      </c>
      <c r="F33" s="28">
        <v>18.669995</v>
      </c>
      <c r="G33" s="29">
        <v>0</v>
      </c>
    </row>
    <row r="34" spans="1:7" ht="45" x14ac:dyDescent="0.25">
      <c r="A34" s="30">
        <f t="shared" si="3"/>
        <v>9.2299999999999969</v>
      </c>
      <c r="B34" s="27" t="s">
        <v>36</v>
      </c>
      <c r="C34" s="28">
        <f t="shared" si="1"/>
        <v>1102.2965900000002</v>
      </c>
      <c r="D34" s="28">
        <v>0</v>
      </c>
      <c r="E34" s="28">
        <v>0</v>
      </c>
      <c r="F34" s="28">
        <v>1102.2965900000002</v>
      </c>
      <c r="G34" s="29">
        <v>0</v>
      </c>
    </row>
    <row r="35" spans="1:7" ht="45" x14ac:dyDescent="0.25">
      <c r="A35" s="30">
        <f t="shared" si="3"/>
        <v>9.2399999999999967</v>
      </c>
      <c r="B35" s="27" t="s">
        <v>37</v>
      </c>
      <c r="C35" s="28">
        <f t="shared" si="1"/>
        <v>650.28644900000006</v>
      </c>
      <c r="D35" s="28">
        <v>0</v>
      </c>
      <c r="E35" s="28">
        <v>0</v>
      </c>
      <c r="F35" s="28">
        <v>650.28644900000006</v>
      </c>
      <c r="G35" s="29">
        <v>0</v>
      </c>
    </row>
    <row r="36" spans="1:7" ht="45" x14ac:dyDescent="0.25">
      <c r="A36" s="30">
        <f t="shared" si="3"/>
        <v>9.2499999999999964</v>
      </c>
      <c r="B36" s="27" t="s">
        <v>38</v>
      </c>
      <c r="C36" s="28">
        <f t="shared" si="1"/>
        <v>241.673765</v>
      </c>
      <c r="D36" s="28">
        <v>0</v>
      </c>
      <c r="E36" s="28">
        <v>0</v>
      </c>
      <c r="F36" s="28">
        <v>241.673765</v>
      </c>
      <c r="G36" s="29">
        <v>0</v>
      </c>
    </row>
    <row r="37" spans="1:7" ht="45" x14ac:dyDescent="0.25">
      <c r="A37" s="30">
        <f t="shared" si="3"/>
        <v>9.2599999999999962</v>
      </c>
      <c r="B37" s="27" t="s">
        <v>39</v>
      </c>
      <c r="C37" s="28">
        <f t="shared" si="1"/>
        <v>536.24825600000008</v>
      </c>
      <c r="D37" s="28">
        <v>0</v>
      </c>
      <c r="E37" s="28">
        <v>0</v>
      </c>
      <c r="F37" s="28">
        <v>536.24825600000008</v>
      </c>
      <c r="G37" s="29">
        <v>0</v>
      </c>
    </row>
    <row r="38" spans="1:7" ht="45" x14ac:dyDescent="0.25">
      <c r="A38" s="30">
        <f t="shared" si="3"/>
        <v>9.269999999999996</v>
      </c>
      <c r="B38" s="27" t="s">
        <v>40</v>
      </c>
      <c r="C38" s="28">
        <f t="shared" si="1"/>
        <v>1359.849074</v>
      </c>
      <c r="D38" s="28">
        <v>0</v>
      </c>
      <c r="E38" s="28">
        <v>0</v>
      </c>
      <c r="F38" s="28">
        <v>1359.849074</v>
      </c>
      <c r="G38" s="29">
        <v>0</v>
      </c>
    </row>
    <row r="39" spans="1:7" ht="45" x14ac:dyDescent="0.25">
      <c r="A39" s="30">
        <f t="shared" si="3"/>
        <v>9.2799999999999958</v>
      </c>
      <c r="B39" s="27" t="s">
        <v>41</v>
      </c>
      <c r="C39" s="28">
        <f t="shared" si="1"/>
        <v>428.213705</v>
      </c>
      <c r="D39" s="28">
        <v>0</v>
      </c>
      <c r="E39" s="28">
        <v>0</v>
      </c>
      <c r="F39" s="28">
        <v>428.213705</v>
      </c>
      <c r="G39" s="29">
        <v>0</v>
      </c>
    </row>
    <row r="40" spans="1:7" ht="45" x14ac:dyDescent="0.25">
      <c r="A40" s="30">
        <f t="shared" si="3"/>
        <v>9.2899999999999956</v>
      </c>
      <c r="B40" s="27" t="s">
        <v>42</v>
      </c>
      <c r="C40" s="28">
        <f t="shared" si="1"/>
        <v>336.88019199999997</v>
      </c>
      <c r="D40" s="28">
        <v>0</v>
      </c>
      <c r="E40" s="28">
        <v>0</v>
      </c>
      <c r="F40" s="28">
        <v>336.88019199999997</v>
      </c>
      <c r="G40" s="29">
        <v>0</v>
      </c>
    </row>
    <row r="41" spans="1:7" ht="45" x14ac:dyDescent="0.25">
      <c r="A41" s="30">
        <f t="shared" si="3"/>
        <v>9.2999999999999954</v>
      </c>
      <c r="B41" s="27" t="s">
        <v>43</v>
      </c>
      <c r="C41" s="28">
        <f t="shared" si="1"/>
        <v>674.67986899999994</v>
      </c>
      <c r="D41" s="28">
        <v>0</v>
      </c>
      <c r="E41" s="28">
        <v>0</v>
      </c>
      <c r="F41" s="28">
        <v>674.67986899999994</v>
      </c>
      <c r="G41" s="29">
        <v>0</v>
      </c>
    </row>
    <row r="42" spans="1:7" ht="45" x14ac:dyDescent="0.25">
      <c r="A42" s="30">
        <f t="shared" si="3"/>
        <v>9.3099999999999952</v>
      </c>
      <c r="B42" s="27" t="s">
        <v>44</v>
      </c>
      <c r="C42" s="28">
        <f t="shared" si="1"/>
        <v>353.73796700000003</v>
      </c>
      <c r="D42" s="28">
        <v>0</v>
      </c>
      <c r="E42" s="28">
        <v>0</v>
      </c>
      <c r="F42" s="28">
        <v>353.73796700000003</v>
      </c>
      <c r="G42" s="29">
        <v>0</v>
      </c>
    </row>
    <row r="43" spans="1:7" ht="45" x14ac:dyDescent="0.25">
      <c r="A43" s="30">
        <f t="shared" si="3"/>
        <v>9.319999999999995</v>
      </c>
      <c r="B43" s="27" t="s">
        <v>45</v>
      </c>
      <c r="C43" s="28">
        <f t="shared" si="1"/>
        <v>333.260132</v>
      </c>
      <c r="D43" s="28">
        <v>0</v>
      </c>
      <c r="E43" s="28">
        <v>0</v>
      </c>
      <c r="F43" s="28">
        <v>333.260132</v>
      </c>
      <c r="G43" s="29">
        <v>0</v>
      </c>
    </row>
    <row r="44" spans="1:7" ht="45" x14ac:dyDescent="0.25">
      <c r="A44" s="30">
        <f t="shared" si="3"/>
        <v>9.3299999999999947</v>
      </c>
      <c r="B44" s="27" t="s">
        <v>46</v>
      </c>
      <c r="C44" s="28">
        <f t="shared" si="1"/>
        <v>366.05879399999998</v>
      </c>
      <c r="D44" s="28">
        <v>0</v>
      </c>
      <c r="E44" s="28">
        <v>0</v>
      </c>
      <c r="F44" s="28">
        <v>366.05879399999998</v>
      </c>
      <c r="G44" s="29">
        <v>0</v>
      </c>
    </row>
    <row r="45" spans="1:7" ht="45" x14ac:dyDescent="0.25">
      <c r="A45" s="30">
        <f t="shared" si="3"/>
        <v>9.3399999999999945</v>
      </c>
      <c r="B45" s="27" t="s">
        <v>47</v>
      </c>
      <c r="C45" s="28">
        <f t="shared" si="1"/>
        <v>420.13849800000003</v>
      </c>
      <c r="D45" s="28">
        <v>0</v>
      </c>
      <c r="E45" s="28">
        <v>0</v>
      </c>
      <c r="F45" s="28">
        <v>420.13849800000003</v>
      </c>
      <c r="G45" s="29">
        <v>0</v>
      </c>
    </row>
    <row r="46" spans="1:7" ht="45" x14ac:dyDescent="0.25">
      <c r="A46" s="30">
        <f t="shared" si="3"/>
        <v>9.3499999999999943</v>
      </c>
      <c r="B46" s="27" t="s">
        <v>48</v>
      </c>
      <c r="C46" s="28">
        <f t="shared" si="1"/>
        <v>406.14711499999999</v>
      </c>
      <c r="D46" s="28">
        <v>0</v>
      </c>
      <c r="E46" s="28">
        <v>0</v>
      </c>
      <c r="F46" s="28">
        <v>406.14711499999999</v>
      </c>
      <c r="G46" s="29">
        <v>0</v>
      </c>
    </row>
    <row r="47" spans="1:7" ht="45" x14ac:dyDescent="0.25">
      <c r="A47" s="30">
        <f t="shared" si="3"/>
        <v>9.3599999999999941</v>
      </c>
      <c r="B47" s="27" t="s">
        <v>49</v>
      </c>
      <c r="C47" s="28">
        <f t="shared" si="1"/>
        <v>113.24312399999999</v>
      </c>
      <c r="D47" s="28">
        <v>0</v>
      </c>
      <c r="E47" s="28">
        <v>0</v>
      </c>
      <c r="F47" s="28">
        <v>113.24312399999999</v>
      </c>
      <c r="G47" s="29">
        <v>0</v>
      </c>
    </row>
    <row r="48" spans="1:7" ht="45" x14ac:dyDescent="0.25">
      <c r="A48" s="30">
        <f t="shared" si="3"/>
        <v>9.3699999999999939</v>
      </c>
      <c r="B48" s="27" t="s">
        <v>50</v>
      </c>
      <c r="C48" s="28">
        <f t="shared" si="1"/>
        <v>452.314211</v>
      </c>
      <c r="D48" s="28">
        <v>0</v>
      </c>
      <c r="E48" s="28">
        <v>0</v>
      </c>
      <c r="F48" s="28">
        <v>452.314211</v>
      </c>
      <c r="G48" s="29">
        <v>0</v>
      </c>
    </row>
    <row r="49" spans="1:7" ht="45" x14ac:dyDescent="0.25">
      <c r="A49" s="30">
        <f t="shared" si="3"/>
        <v>9.3799999999999937</v>
      </c>
      <c r="B49" s="27" t="s">
        <v>51</v>
      </c>
      <c r="C49" s="28">
        <f t="shared" si="1"/>
        <v>449.17476799999997</v>
      </c>
      <c r="D49" s="28">
        <v>0</v>
      </c>
      <c r="E49" s="28">
        <v>0</v>
      </c>
      <c r="F49" s="28">
        <v>449.17476799999997</v>
      </c>
      <c r="G49" s="29">
        <v>0</v>
      </c>
    </row>
    <row r="50" spans="1:7" ht="45" x14ac:dyDescent="0.25">
      <c r="A50" s="30">
        <f t="shared" si="3"/>
        <v>9.3899999999999935</v>
      </c>
      <c r="B50" s="27" t="s">
        <v>52</v>
      </c>
      <c r="C50" s="28">
        <f t="shared" si="1"/>
        <v>359.706435</v>
      </c>
      <c r="D50" s="28">
        <v>0</v>
      </c>
      <c r="E50" s="28">
        <v>0</v>
      </c>
      <c r="F50" s="28">
        <v>359.706435</v>
      </c>
      <c r="G50" s="29">
        <v>0</v>
      </c>
    </row>
    <row r="51" spans="1:7" ht="30" x14ac:dyDescent="0.25">
      <c r="A51" s="30">
        <f t="shared" si="3"/>
        <v>9.3999999999999932</v>
      </c>
      <c r="B51" s="27" t="s">
        <v>53</v>
      </c>
      <c r="C51" s="28">
        <f t="shared" si="1"/>
        <v>809.37099999999998</v>
      </c>
      <c r="D51" s="28">
        <v>0</v>
      </c>
      <c r="E51" s="28">
        <v>0</v>
      </c>
      <c r="F51" s="28">
        <v>809.37099999999998</v>
      </c>
      <c r="G51" s="29">
        <v>0</v>
      </c>
    </row>
    <row r="52" spans="1:7" ht="60" x14ac:dyDescent="0.25">
      <c r="A52" s="30">
        <f t="shared" si="3"/>
        <v>9.409999999999993</v>
      </c>
      <c r="B52" s="27" t="s">
        <v>54</v>
      </c>
      <c r="C52" s="28">
        <f t="shared" si="1"/>
        <v>1972.00098424</v>
      </c>
      <c r="D52" s="28">
        <v>0</v>
      </c>
      <c r="E52" s="28">
        <v>0</v>
      </c>
      <c r="F52" s="28">
        <v>0</v>
      </c>
      <c r="G52" s="29">
        <v>1972.00098424</v>
      </c>
    </row>
    <row r="53" spans="1:7" ht="45" x14ac:dyDescent="0.25">
      <c r="A53" s="30">
        <f t="shared" si="3"/>
        <v>9.4199999999999928</v>
      </c>
      <c r="B53" s="27" t="s">
        <v>55</v>
      </c>
      <c r="C53" s="28">
        <f t="shared" si="1"/>
        <v>343.88628799999998</v>
      </c>
      <c r="D53" s="28">
        <v>0</v>
      </c>
      <c r="E53" s="28">
        <v>0</v>
      </c>
      <c r="F53" s="28">
        <v>343.88628799999998</v>
      </c>
      <c r="G53" s="29">
        <v>0</v>
      </c>
    </row>
    <row r="54" spans="1:7" ht="45" x14ac:dyDescent="0.25">
      <c r="A54" s="30">
        <f t="shared" si="3"/>
        <v>9.4299999999999926</v>
      </c>
      <c r="B54" s="27" t="s">
        <v>56</v>
      </c>
      <c r="C54" s="28">
        <f t="shared" si="1"/>
        <v>341.65651600000001</v>
      </c>
      <c r="D54" s="28">
        <v>0</v>
      </c>
      <c r="E54" s="28">
        <v>0</v>
      </c>
      <c r="F54" s="28">
        <v>341.65651600000001</v>
      </c>
      <c r="G54" s="29">
        <v>0</v>
      </c>
    </row>
    <row r="55" spans="1:7" ht="45" x14ac:dyDescent="0.25">
      <c r="A55" s="30">
        <f t="shared" si="3"/>
        <v>9.4399999999999924</v>
      </c>
      <c r="B55" s="27" t="s">
        <v>57</v>
      </c>
      <c r="C55" s="28">
        <f t="shared" si="1"/>
        <v>388.39494199999996</v>
      </c>
      <c r="D55" s="28">
        <v>0</v>
      </c>
      <c r="E55" s="28">
        <v>0</v>
      </c>
      <c r="F55" s="28">
        <v>388.39494199999996</v>
      </c>
      <c r="G55" s="29">
        <v>0</v>
      </c>
    </row>
    <row r="56" spans="1:7" ht="45" x14ac:dyDescent="0.25">
      <c r="A56" s="30">
        <f t="shared" si="3"/>
        <v>9.4499999999999922</v>
      </c>
      <c r="B56" s="27" t="s">
        <v>58</v>
      </c>
      <c r="C56" s="28">
        <f t="shared" si="1"/>
        <v>1964.83143251</v>
      </c>
      <c r="D56" s="28">
        <v>0</v>
      </c>
      <c r="E56" s="28">
        <v>0</v>
      </c>
      <c r="F56" s="28">
        <v>1964.83143251</v>
      </c>
      <c r="G56" s="29">
        <v>0</v>
      </c>
    </row>
    <row r="57" spans="1:7" ht="45" x14ac:dyDescent="0.25">
      <c r="A57" s="30">
        <f t="shared" si="3"/>
        <v>9.459999999999992</v>
      </c>
      <c r="B57" s="27" t="s">
        <v>59</v>
      </c>
      <c r="C57" s="28">
        <f t="shared" si="1"/>
        <v>7.7625000000000002</v>
      </c>
      <c r="D57" s="28">
        <v>0</v>
      </c>
      <c r="E57" s="28">
        <v>0</v>
      </c>
      <c r="F57" s="28">
        <v>7.7625000000000002</v>
      </c>
      <c r="G57" s="29">
        <v>0</v>
      </c>
    </row>
    <row r="58" spans="1:7" ht="45" x14ac:dyDescent="0.25">
      <c r="A58" s="30">
        <f t="shared" si="3"/>
        <v>9.4699999999999918</v>
      </c>
      <c r="B58" s="27" t="s">
        <v>60</v>
      </c>
      <c r="C58" s="28">
        <f t="shared" si="1"/>
        <v>4.3499999999999996</v>
      </c>
      <c r="D58" s="28">
        <v>0</v>
      </c>
      <c r="E58" s="28">
        <v>0</v>
      </c>
      <c r="F58" s="28">
        <v>4.3499999999999996</v>
      </c>
      <c r="G58" s="29">
        <v>0</v>
      </c>
    </row>
    <row r="59" spans="1:7" ht="45" x14ac:dyDescent="0.25">
      <c r="A59" s="30">
        <f t="shared" si="3"/>
        <v>9.4799999999999915</v>
      </c>
      <c r="B59" s="27" t="s">
        <v>61</v>
      </c>
      <c r="C59" s="28">
        <f t="shared" si="1"/>
        <v>2.625</v>
      </c>
      <c r="D59" s="28">
        <v>0</v>
      </c>
      <c r="E59" s="28">
        <v>0</v>
      </c>
      <c r="F59" s="28">
        <v>2.625</v>
      </c>
      <c r="G59" s="29">
        <v>0</v>
      </c>
    </row>
    <row r="60" spans="1:7" ht="45" x14ac:dyDescent="0.25">
      <c r="A60" s="30">
        <f t="shared" si="3"/>
        <v>9.4899999999999913</v>
      </c>
      <c r="B60" s="27" t="s">
        <v>62</v>
      </c>
      <c r="C60" s="28">
        <f t="shared" si="1"/>
        <v>257.73750000000001</v>
      </c>
      <c r="D60" s="28">
        <v>0</v>
      </c>
      <c r="E60" s="28">
        <v>0</v>
      </c>
      <c r="F60" s="28">
        <v>257.73750000000001</v>
      </c>
      <c r="G60" s="29">
        <v>0</v>
      </c>
    </row>
    <row r="61" spans="1:7" ht="45" x14ac:dyDescent="0.25">
      <c r="A61" s="30">
        <f t="shared" si="3"/>
        <v>9.4999999999999911</v>
      </c>
      <c r="B61" s="27" t="s">
        <v>63</v>
      </c>
      <c r="C61" s="28">
        <f t="shared" si="1"/>
        <v>635.35699</v>
      </c>
      <c r="D61" s="28">
        <v>0</v>
      </c>
      <c r="E61" s="28">
        <v>0</v>
      </c>
      <c r="F61" s="28">
        <v>0</v>
      </c>
      <c r="G61" s="29">
        <v>635.35699</v>
      </c>
    </row>
    <row r="62" spans="1:7" ht="30" x14ac:dyDescent="0.25">
      <c r="A62" s="30">
        <f t="shared" si="3"/>
        <v>9.5099999999999909</v>
      </c>
      <c r="B62" s="27" t="s">
        <v>64</v>
      </c>
      <c r="C62" s="28">
        <f t="shared" si="1"/>
        <v>8.2469999999999999</v>
      </c>
      <c r="D62" s="28">
        <v>0</v>
      </c>
      <c r="E62" s="28">
        <v>0</v>
      </c>
      <c r="F62" s="28">
        <v>0</v>
      </c>
      <c r="G62" s="29">
        <v>8.2469999999999999</v>
      </c>
    </row>
    <row r="63" spans="1:7" ht="45" x14ac:dyDescent="0.25">
      <c r="A63" s="30">
        <f t="shared" si="3"/>
        <v>9.5199999999999907</v>
      </c>
      <c r="B63" s="27" t="s">
        <v>65</v>
      </c>
      <c r="C63" s="28">
        <f t="shared" si="1"/>
        <v>97.617999999999995</v>
      </c>
      <c r="D63" s="28">
        <v>0</v>
      </c>
      <c r="E63" s="28">
        <v>0</v>
      </c>
      <c r="F63" s="28">
        <v>0</v>
      </c>
      <c r="G63" s="29">
        <v>97.617999999999995</v>
      </c>
    </row>
    <row r="64" spans="1:7" ht="30" x14ac:dyDescent="0.25">
      <c r="A64" s="30">
        <f t="shared" si="3"/>
        <v>9.5299999999999905</v>
      </c>
      <c r="B64" s="27" t="s">
        <v>66</v>
      </c>
      <c r="C64" s="28">
        <f t="shared" si="1"/>
        <v>34.630000000000003</v>
      </c>
      <c r="D64" s="28">
        <v>0</v>
      </c>
      <c r="E64" s="28">
        <v>0</v>
      </c>
      <c r="F64" s="28">
        <v>0</v>
      </c>
      <c r="G64" s="29">
        <v>34.630000000000003</v>
      </c>
    </row>
    <row r="65" spans="1:7" ht="45" x14ac:dyDescent="0.25">
      <c r="A65" s="30">
        <f t="shared" si="3"/>
        <v>9.5399999999999903</v>
      </c>
      <c r="B65" s="27" t="s">
        <v>67</v>
      </c>
      <c r="C65" s="28">
        <f t="shared" si="1"/>
        <v>74.931854000000001</v>
      </c>
      <c r="D65" s="28">
        <v>0</v>
      </c>
      <c r="E65" s="28">
        <v>0</v>
      </c>
      <c r="F65" s="28">
        <v>74.931854000000001</v>
      </c>
      <c r="G65" s="29">
        <v>0</v>
      </c>
    </row>
    <row r="66" spans="1:7" ht="45" x14ac:dyDescent="0.25">
      <c r="A66" s="30">
        <f t="shared" si="3"/>
        <v>9.5499999999999901</v>
      </c>
      <c r="B66" s="27" t="s">
        <v>68</v>
      </c>
      <c r="C66" s="28">
        <f t="shared" si="1"/>
        <v>42.792925000000004</v>
      </c>
      <c r="D66" s="28">
        <v>0</v>
      </c>
      <c r="E66" s="28">
        <v>0</v>
      </c>
      <c r="F66" s="28">
        <v>42.792925000000004</v>
      </c>
      <c r="G66" s="29">
        <v>0</v>
      </c>
    </row>
    <row r="67" spans="1:7" ht="45" x14ac:dyDescent="0.25">
      <c r="A67" s="30">
        <f t="shared" si="3"/>
        <v>9.5599999999999898</v>
      </c>
      <c r="B67" s="27" t="s">
        <v>69</v>
      </c>
      <c r="C67" s="28">
        <f t="shared" si="1"/>
        <v>31.398539</v>
      </c>
      <c r="D67" s="28">
        <v>0</v>
      </c>
      <c r="E67" s="28">
        <v>0</v>
      </c>
      <c r="F67" s="28">
        <v>31.398539</v>
      </c>
      <c r="G67" s="29">
        <v>0</v>
      </c>
    </row>
    <row r="68" spans="1:7" ht="45" x14ac:dyDescent="0.25">
      <c r="A68" s="30">
        <f t="shared" si="3"/>
        <v>9.5699999999999896</v>
      </c>
      <c r="B68" s="27" t="s">
        <v>70</v>
      </c>
      <c r="C68" s="28">
        <f t="shared" si="1"/>
        <v>14.585000000000001</v>
      </c>
      <c r="D68" s="28">
        <v>0</v>
      </c>
      <c r="E68" s="28">
        <v>0</v>
      </c>
      <c r="F68" s="28">
        <v>14.585000000000001</v>
      </c>
      <c r="G68" s="29">
        <v>0</v>
      </c>
    </row>
    <row r="69" spans="1:7" ht="30" x14ac:dyDescent="0.25">
      <c r="A69" s="30">
        <f t="shared" si="3"/>
        <v>9.5799999999999894</v>
      </c>
      <c r="B69" s="27" t="s">
        <v>71</v>
      </c>
      <c r="C69" s="28">
        <f t="shared" si="1"/>
        <v>31.783999999999999</v>
      </c>
      <c r="D69" s="28">
        <v>0</v>
      </c>
      <c r="E69" s="28">
        <v>0</v>
      </c>
      <c r="F69" s="28">
        <v>31.783999999999999</v>
      </c>
      <c r="G69" s="29">
        <v>0</v>
      </c>
    </row>
    <row r="70" spans="1:7" ht="45" x14ac:dyDescent="0.25">
      <c r="A70" s="30">
        <f t="shared" si="3"/>
        <v>9.5899999999999892</v>
      </c>
      <c r="B70" s="27" t="s">
        <v>72</v>
      </c>
      <c r="C70" s="28">
        <f t="shared" si="1"/>
        <v>6.0919999999999996</v>
      </c>
      <c r="D70" s="28">
        <v>0</v>
      </c>
      <c r="E70" s="28">
        <v>0</v>
      </c>
      <c r="F70" s="28">
        <v>6.0919999999999996</v>
      </c>
      <c r="G70" s="29">
        <v>0</v>
      </c>
    </row>
    <row r="71" spans="1:7" ht="45" x14ac:dyDescent="0.25">
      <c r="A71" s="30">
        <f t="shared" si="3"/>
        <v>9.599999999999989</v>
      </c>
      <c r="B71" s="27" t="s">
        <v>73</v>
      </c>
      <c r="C71" s="28">
        <f t="shared" si="1"/>
        <v>14.804767999999999</v>
      </c>
      <c r="D71" s="28">
        <v>0</v>
      </c>
      <c r="E71" s="28">
        <v>0</v>
      </c>
      <c r="F71" s="28">
        <v>14.804767999999999</v>
      </c>
      <c r="G71" s="29">
        <v>0</v>
      </c>
    </row>
    <row r="72" spans="1:7" ht="30" x14ac:dyDescent="0.25">
      <c r="A72" s="30">
        <f t="shared" si="3"/>
        <v>9.6099999999999888</v>
      </c>
      <c r="B72" s="27" t="s">
        <v>74</v>
      </c>
      <c r="C72" s="28">
        <f t="shared" si="1"/>
        <v>21.652999999999999</v>
      </c>
      <c r="D72" s="28">
        <v>0</v>
      </c>
      <c r="E72" s="28">
        <v>0</v>
      </c>
      <c r="F72" s="28">
        <v>21.652999999999999</v>
      </c>
      <c r="G72" s="29">
        <v>0</v>
      </c>
    </row>
    <row r="73" spans="1:7" ht="30" x14ac:dyDescent="0.25">
      <c r="A73" s="30">
        <f t="shared" si="3"/>
        <v>9.6199999999999886</v>
      </c>
      <c r="B73" s="27" t="s">
        <v>75</v>
      </c>
      <c r="C73" s="28">
        <f t="shared" si="1"/>
        <v>24.8</v>
      </c>
      <c r="D73" s="28">
        <v>0</v>
      </c>
      <c r="E73" s="28">
        <v>0</v>
      </c>
      <c r="F73" s="28">
        <v>24.8</v>
      </c>
      <c r="G73" s="29">
        <v>0</v>
      </c>
    </row>
    <row r="74" spans="1:7" ht="30" x14ac:dyDescent="0.25">
      <c r="A74" s="30">
        <f t="shared" si="3"/>
        <v>9.6299999999999883</v>
      </c>
      <c r="B74" s="27" t="s">
        <v>76</v>
      </c>
      <c r="C74" s="28">
        <f t="shared" si="1"/>
        <v>17.55</v>
      </c>
      <c r="D74" s="28">
        <v>0</v>
      </c>
      <c r="E74" s="28">
        <v>0</v>
      </c>
      <c r="F74" s="28">
        <v>17.55</v>
      </c>
      <c r="G74" s="29">
        <v>0</v>
      </c>
    </row>
    <row r="75" spans="1:7" ht="45" x14ac:dyDescent="0.25">
      <c r="A75" s="30">
        <f t="shared" si="3"/>
        <v>9.6399999999999881</v>
      </c>
      <c r="B75" s="27" t="s">
        <v>77</v>
      </c>
      <c r="C75" s="28">
        <f t="shared" si="1"/>
        <v>52.959000000000003</v>
      </c>
      <c r="D75" s="28">
        <v>0</v>
      </c>
      <c r="E75" s="28">
        <v>0</v>
      </c>
      <c r="F75" s="28">
        <v>52.959000000000003</v>
      </c>
      <c r="G75" s="29">
        <v>0</v>
      </c>
    </row>
    <row r="76" spans="1:7" ht="45" x14ac:dyDescent="0.25">
      <c r="A76" s="30">
        <f t="shared" si="3"/>
        <v>9.6499999999999879</v>
      </c>
      <c r="B76" s="27" t="s">
        <v>78</v>
      </c>
      <c r="C76" s="28">
        <f t="shared" si="1"/>
        <v>13.598000000000001</v>
      </c>
      <c r="D76" s="28">
        <v>0</v>
      </c>
      <c r="E76" s="28">
        <v>0</v>
      </c>
      <c r="F76" s="28">
        <v>13.598000000000001</v>
      </c>
      <c r="G76" s="29">
        <v>0</v>
      </c>
    </row>
    <row r="77" spans="1:7" ht="30" x14ac:dyDescent="0.25">
      <c r="A77" s="30">
        <f t="shared" si="3"/>
        <v>9.6599999999999877</v>
      </c>
      <c r="B77" s="27" t="s">
        <v>79</v>
      </c>
      <c r="C77" s="28">
        <f t="shared" ref="C77:C80" si="4">SUM(D77:G77)</f>
        <v>25.141681999999999</v>
      </c>
      <c r="D77" s="28">
        <v>0</v>
      </c>
      <c r="E77" s="28">
        <v>0</v>
      </c>
      <c r="F77" s="28">
        <v>25.141681999999999</v>
      </c>
      <c r="G77" s="29">
        <v>0</v>
      </c>
    </row>
    <row r="78" spans="1:7" ht="30" x14ac:dyDescent="0.25">
      <c r="A78" s="30">
        <f t="shared" si="3"/>
        <v>9.6699999999999875</v>
      </c>
      <c r="B78" s="27" t="s">
        <v>80</v>
      </c>
      <c r="C78" s="28">
        <f t="shared" si="4"/>
        <v>17.556000000000001</v>
      </c>
      <c r="D78" s="28">
        <v>0</v>
      </c>
      <c r="E78" s="28">
        <v>0</v>
      </c>
      <c r="F78" s="28">
        <v>17.556000000000001</v>
      </c>
      <c r="G78" s="29">
        <v>0</v>
      </c>
    </row>
    <row r="79" spans="1:7" ht="45" x14ac:dyDescent="0.25">
      <c r="A79" s="30">
        <f t="shared" si="3"/>
        <v>9.6799999999999873</v>
      </c>
      <c r="B79" s="27" t="s">
        <v>81</v>
      </c>
      <c r="C79" s="28">
        <f t="shared" si="4"/>
        <v>30.574000000000002</v>
      </c>
      <c r="D79" s="28">
        <v>0</v>
      </c>
      <c r="E79" s="28">
        <v>0</v>
      </c>
      <c r="F79" s="28">
        <v>30.574000000000002</v>
      </c>
      <c r="G79" s="29">
        <v>0</v>
      </c>
    </row>
    <row r="80" spans="1:7" ht="30.75" thickBot="1" x14ac:dyDescent="0.3">
      <c r="A80" s="31">
        <f t="shared" si="3"/>
        <v>9.6899999999999871</v>
      </c>
      <c r="B80" s="32" t="s">
        <v>82</v>
      </c>
      <c r="C80" s="33">
        <f t="shared" si="4"/>
        <v>207.58500000000001</v>
      </c>
      <c r="D80" s="33">
        <v>0</v>
      </c>
      <c r="E80" s="33">
        <v>0</v>
      </c>
      <c r="F80" s="33">
        <v>207.58500000000001</v>
      </c>
      <c r="G80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2023-01-31T15:58:18Z</dcterms:created>
  <dcterms:modified xsi:type="dcterms:W3CDTF">2023-01-31T15:58:33Z</dcterms:modified>
</cp:coreProperties>
</file>