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3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'37'!$A$10:$M$12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C22" i="1"/>
  <c r="A22" i="1"/>
  <c r="C21" i="1"/>
  <c r="C20" i="1"/>
  <c r="C19" i="1"/>
  <c r="C18" i="1"/>
  <c r="C17" i="1"/>
  <c r="C16" i="1"/>
  <c r="C15" i="1"/>
  <c r="A15" i="1"/>
  <c r="A16" i="1" s="1"/>
  <c r="A17" i="1" s="1"/>
  <c r="A18" i="1" s="1"/>
  <c r="A19" i="1" s="1"/>
  <c r="A20" i="1" s="1"/>
  <c r="C14" i="1"/>
  <c r="A14" i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<sst xmlns="http://schemas.openxmlformats.org/spreadsheetml/2006/main" count="58" uniqueCount="57">
  <si>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</si>
  <si>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</si>
  <si>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</si>
  <si>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</si>
  <si>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</si>
  <si>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</si>
  <si>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</si>
  <si>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</si>
  <si>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</si>
  <si>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</si>
  <si>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</si>
  <si>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</si>
  <si>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Бошқа ташкилотлар</t>
  </si>
  <si>
    <t>шундан</t>
  </si>
  <si>
    <t>Харбий маъмурий секторга юклатилган чора тадбирларни амалга ошириш ва вазифаларни хал этиш харажатлари</t>
  </si>
  <si>
    <t>Вилоят хокимлигининг ЯБИК Наманган ш Ун бир Ахмад зиератгохи</t>
  </si>
  <si>
    <t>Косонсой тумани Мудофаа ишлари булими</t>
  </si>
  <si>
    <t xml:space="preserve">Наманган тумани Мудофаа ишлари булими </t>
  </si>
  <si>
    <t>Поп тумани Мудофаа ишлари булими</t>
  </si>
  <si>
    <t>Чорток тумани Мудофаа ишлари булими</t>
  </si>
  <si>
    <t>Янгикургон тумани Мудофаа ишлари булими</t>
  </si>
  <si>
    <t>Чуст тумани Мудофаа ишлари булими</t>
  </si>
  <si>
    <t>Туракургон тумани Мудофаа ишлари булими</t>
  </si>
  <si>
    <t>Мингбулок туман Мудофаа ишлари булими</t>
  </si>
  <si>
    <t>Наманган шахар Мудофаа ишлари булими</t>
  </si>
  <si>
    <t>Наманган вилоят Мудофаа ишлари бошкармаси (М ва МТТБ)</t>
  </si>
  <si>
    <t xml:space="preserve">Уйчи тумани Мудофаа ишлари булими </t>
  </si>
  <si>
    <t>Учкургон тумани Мудофаа ишлари булими</t>
  </si>
  <si>
    <t>Норин тумани Мудофаа ишлари булими</t>
  </si>
  <si>
    <t>Вилоят ички ишлар бошкармаси (34 нафар профилактика инспекторларини саклаш харажатлари)</t>
  </si>
  <si>
    <t>Вилоят ички ишлар бошкармаси (ППС саклаш харажатлари)</t>
  </si>
  <si>
    <t xml:space="preserve">Вилоят хокимлиги хузуридаги Махсус база </t>
  </si>
  <si>
    <t>Узбекистон Республикаси Миллий гвардияси Наманган вилояти чавандозлар мактаби</t>
  </si>
  <si>
    <t>ЯБИК Сирдаре вилояти 132 уй жойларни кайта куриш кред.карздорлик учун 2022 йил</t>
  </si>
  <si>
    <t>ЯБИК вилоят ДХХ бошкармаси куриш-таъмирлаш ишлари учун кред.карз 2022 й</t>
  </si>
  <si>
    <t>ЯБИК Наманган шахар Мехмонлар уйи биносини рек я килиш ЛСХ учун 2022 й</t>
  </si>
  <si>
    <t>ЯБИК Чуст ва Туракургон туманлари ЭИЗ бош режаларини ишлаб чикиш 2022 й</t>
  </si>
  <si>
    <t>Вилоят ички ишлар бошкармаси</t>
  </si>
  <si>
    <t>ЯБИК 2019 йил Обод марказ дастури буйича кред карздорлик 2022 й</t>
  </si>
  <si>
    <t>Вилоят мудофаа ишлари бошкармаси даромадлар ошиги</t>
  </si>
  <si>
    <t>ЯБИК Вил.ЙХХБ хуз. махсус эксплуатация-монтаж булимини тамирлаш 2022 й</t>
  </si>
  <si>
    <t>ЯБИК Давлат Тест марказининг Наманган вилояти учун бино ва иншоотлар курилиши харажатлари учун 2022 йил</t>
  </si>
  <si>
    <t>ЯБИК Наманган ш Марказий уйингох кред. карз 2022 йил</t>
  </si>
  <si>
    <t>Вилоят ИИБ Йул харакати хавфсизлиги бошкармаси (ЙПХ инспектори ва радар)</t>
  </si>
  <si>
    <t>Наманган вилоят ИИБ ЖХХ ЙХХБ Махсус эксплуатация-монтаж булими</t>
  </si>
  <si>
    <t>ЯБИК Янгикургон т Заркент МФЙ Енгин учириш булими</t>
  </si>
  <si>
    <t>ЯБИК Янгикургон тумани худудидаги куриксой сойни устига куприк куриш 2021</t>
  </si>
  <si>
    <t>ЯБИК 9250 харбий кисм 4 чегара куриклаш булинмаси оптик тола алока тармоги ташкил этиш 2021 й</t>
  </si>
  <si>
    <t>ЯБИК 9250 харбий кисм 5 чегара куриклаш булинмаси учун оптик тола алока тармоги ташкил этиш 2021</t>
  </si>
  <si>
    <t>ЯБИК 901 харбий кисм 2 чегара куриклаш булинмаси учун оптик тола алока тармоги тортиш 2021</t>
  </si>
  <si>
    <t>ЯБИК 9201 харбий кисм 4 чегара куриклаш булинмаси учун оптик тола алока тармоги ташкил этиш 2021</t>
  </si>
  <si>
    <t>ЯБИК 9201 харбий кисм 7 чегара куриклаш булинмаси учун оптик тола алока тармоги ташкил этиш 2021</t>
  </si>
  <si>
    <t>ЯБИК 9201 харбий кисм 7 чегара куриклашбулинмаси учун оптик тола алока тармоги ташкил этиш 2 навбат 2021</t>
  </si>
  <si>
    <t>ЯБИК 9201 харбий кисм 8 чегара куриклаш булинмаси учун оптик тола алока тармоги ташкил этиш 2021</t>
  </si>
  <si>
    <t>ЯБИК 9201 харбий кисм 9 чегара куриклаш булинмаси учун оптик тола алока тармоги ташкил этиш 2021</t>
  </si>
  <si>
    <t>ЯБИК 9201 харбий кисм 10 чегара куриклаш булинмаси учуноптик тола алока тармоги ташкил этиш 2021</t>
  </si>
  <si>
    <t>ЯБИК Чуст тумани худудидаги Давлат чегараси буйлаб сойни кесиб утиш иншооти куриш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</si>
</sst>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16.5" thickBot="1" x14ac:dyDescent="0.3">
      <c r="A10" s="17">
        <v>37</v>
      </c>
      <c r="B10" s="18" t="s">
        <v>12</v>
      </c>
      <c r="C10" s="19">
        <f>SUM(C12:C55)</f>
        <v>46279.362393220013</v>
      </c>
      <c r="D10" s="19">
        <f t="shared" ref="D10:G10" si="0">SUM(D12:D55)</f>
        <v>7493.3868695499996</v>
      </c>
      <c r="E10" s="19">
        <f t="shared" si="0"/>
        <v>1592.4560621900002</v>
      </c>
      <c r="F10" s="19">
        <f t="shared" si="0"/>
        <v>25924.750888799997</v>
      </c>
      <c r="G10" s="20">
        <f t="shared" si="0"/>
        <v>11268.768572680001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37.1</v>
      </c>
      <c r="B12" s="27" t="s">
        <v>14</v>
      </c>
      <c r="C12" s="28">
        <f>SUM(D12:G12)</f>
        <v>6382</v>
      </c>
      <c r="D12" s="28">
        <v>0</v>
      </c>
      <c r="E12" s="28">
        <v>0</v>
      </c>
      <c r="F12" s="28">
        <v>6382</v>
      </c>
      <c r="G12" s="29">
        <v>0</v>
      </c>
    </row>
    <row r="13" spans="1:13" ht="30" x14ac:dyDescent="0.25">
      <c r="A13" s="26">
        <f>+A12+0.1</f>
        <v>37.200000000000003</v>
      </c>
      <c r="B13" s="27" t="s">
        <v>15</v>
      </c>
      <c r="C13" s="28">
        <f>SUM(D13:G13)</f>
        <v>2000</v>
      </c>
      <c r="D13" s="28">
        <v>0</v>
      </c>
      <c r="E13" s="28">
        <v>0</v>
      </c>
      <c r="F13" s="28">
        <v>0</v>
      </c>
      <c r="G13" s="29">
        <v>2000</v>
      </c>
    </row>
    <row r="14" spans="1:13" ht="30" x14ac:dyDescent="0.25">
      <c r="A14" s="26">
        <f>+A13+0.1</f>
        <v>37.300000000000004</v>
      </c>
      <c r="B14" s="27" t="s">
        <v>16</v>
      </c>
      <c r="C14" s="28">
        <f>SUM(D14:G14)</f>
        <v>153.04281982999998</v>
      </c>
      <c r="D14" s="28">
        <v>74.316448999999992</v>
      </c>
      <c r="E14" s="28">
        <v>17.787520000000001</v>
      </c>
      <c r="F14" s="28">
        <v>60.938850829999993</v>
      </c>
      <c r="G14" s="29">
        <v>0</v>
      </c>
    </row>
    <row r="15" spans="1:13" ht="30" x14ac:dyDescent="0.25">
      <c r="A15" s="26">
        <f>+A14+0.1</f>
        <v>37.400000000000006</v>
      </c>
      <c r="B15" s="27" t="s">
        <v>17</v>
      </c>
      <c r="C15" s="28">
        <f>SUM(D15:G15)</f>
        <v>159.58940593</v>
      </c>
      <c r="D15" s="28">
        <v>73.041717000000006</v>
      </c>
      <c r="E15" s="28">
        <v>18.293430000000001</v>
      </c>
      <c r="F15" s="28">
        <v>68.254258930000006</v>
      </c>
      <c r="G15" s="29">
        <v>0</v>
      </c>
    </row>
    <row r="16" spans="1:13" x14ac:dyDescent="0.25">
      <c r="A16" s="26">
        <f t="shared" ref="A16:A20" si="1">+A15+0.1</f>
        <v>37.500000000000007</v>
      </c>
      <c r="B16" s="27" t="s">
        <v>18</v>
      </c>
      <c r="C16" s="28">
        <f t="shared" ref="C16:C55" si="2">SUM(D16:G16)</f>
        <v>139.71177774</v>
      </c>
      <c r="D16" s="28">
        <v>73.148295000000005</v>
      </c>
      <c r="E16" s="28">
        <v>17.324614</v>
      </c>
      <c r="F16" s="28">
        <v>49.238868740000008</v>
      </c>
      <c r="G16" s="29">
        <v>0</v>
      </c>
    </row>
    <row r="17" spans="1:7" x14ac:dyDescent="0.25">
      <c r="A17" s="26">
        <f t="shared" si="1"/>
        <v>37.600000000000009</v>
      </c>
      <c r="B17" s="27" t="s">
        <v>19</v>
      </c>
      <c r="C17" s="28">
        <f t="shared" si="2"/>
        <v>190.0384785</v>
      </c>
      <c r="D17" s="28">
        <v>67.821482999999986</v>
      </c>
      <c r="E17" s="28">
        <v>16.615856999999998</v>
      </c>
      <c r="F17" s="28">
        <v>105.6011385</v>
      </c>
      <c r="G17" s="29">
        <v>0</v>
      </c>
    </row>
    <row r="18" spans="1:7" ht="30" x14ac:dyDescent="0.25">
      <c r="A18" s="26">
        <f t="shared" si="1"/>
        <v>37.70000000000001</v>
      </c>
      <c r="B18" s="27" t="s">
        <v>20</v>
      </c>
      <c r="C18" s="28">
        <f t="shared" si="2"/>
        <v>175.69957425000001</v>
      </c>
      <c r="D18" s="28">
        <v>74.212604000000013</v>
      </c>
      <c r="E18" s="28">
        <v>16.897836999999999</v>
      </c>
      <c r="F18" s="28">
        <v>84.589133250000003</v>
      </c>
      <c r="G18" s="29">
        <v>0</v>
      </c>
    </row>
    <row r="19" spans="1:7" x14ac:dyDescent="0.25">
      <c r="A19" s="26">
        <f t="shared" si="1"/>
        <v>37.800000000000011</v>
      </c>
      <c r="B19" s="27" t="s">
        <v>21</v>
      </c>
      <c r="C19" s="28">
        <f t="shared" si="2"/>
        <v>119.12940880000002</v>
      </c>
      <c r="D19" s="28">
        <v>69.140751800000004</v>
      </c>
      <c r="E19" s="28">
        <v>16.154547000000001</v>
      </c>
      <c r="F19" s="28">
        <v>33.834110000000003</v>
      </c>
      <c r="G19" s="29">
        <v>0</v>
      </c>
    </row>
    <row r="20" spans="1:7" ht="30" x14ac:dyDescent="0.25">
      <c r="A20" s="26">
        <f t="shared" si="1"/>
        <v>37.900000000000013</v>
      </c>
      <c r="B20" s="27" t="s">
        <v>22</v>
      </c>
      <c r="C20" s="28">
        <f t="shared" si="2"/>
        <v>159.66454175000001</v>
      </c>
      <c r="D20" s="28">
        <v>69.399364000000006</v>
      </c>
      <c r="E20" s="28">
        <v>17.149560000000001</v>
      </c>
      <c r="F20" s="28">
        <v>73.115617749999998</v>
      </c>
      <c r="G20" s="29">
        <v>0</v>
      </c>
    </row>
    <row r="21" spans="1:7" ht="30" x14ac:dyDescent="0.25">
      <c r="A21" s="30">
        <v>37.1</v>
      </c>
      <c r="B21" s="27" t="s">
        <v>23</v>
      </c>
      <c r="C21" s="28">
        <f t="shared" si="2"/>
        <v>143.22568075000001</v>
      </c>
      <c r="D21" s="28">
        <v>58.720226000000004</v>
      </c>
      <c r="E21" s="28">
        <v>14.050383999999999</v>
      </c>
      <c r="F21" s="28">
        <v>70.455070750000004</v>
      </c>
      <c r="G21" s="29">
        <v>0</v>
      </c>
    </row>
    <row r="22" spans="1:7" ht="30" x14ac:dyDescent="0.25">
      <c r="A22" s="30">
        <f>+A21+0.01</f>
        <v>37.11</v>
      </c>
      <c r="B22" s="27" t="s">
        <v>24</v>
      </c>
      <c r="C22" s="28">
        <f t="shared" si="2"/>
        <v>252.66874924999996</v>
      </c>
      <c r="D22" s="28">
        <v>81.760615000000001</v>
      </c>
      <c r="E22" s="28">
        <v>12.29786</v>
      </c>
      <c r="F22" s="28">
        <v>158.61027424999997</v>
      </c>
      <c r="G22" s="29">
        <v>0</v>
      </c>
    </row>
    <row r="23" spans="1:7" ht="30" x14ac:dyDescent="0.25">
      <c r="A23" s="30">
        <f t="shared" ref="A23:A55" si="3">+A22+0.01</f>
        <v>37.119999999999997</v>
      </c>
      <c r="B23" s="27" t="s">
        <v>25</v>
      </c>
      <c r="C23" s="28">
        <f t="shared" si="2"/>
        <v>750.55074278000006</v>
      </c>
      <c r="D23" s="28">
        <v>100.92567803</v>
      </c>
      <c r="E23" s="28">
        <v>24.37086326</v>
      </c>
      <c r="F23" s="28">
        <v>625.25420149000001</v>
      </c>
      <c r="G23" s="29">
        <v>0</v>
      </c>
    </row>
    <row r="24" spans="1:7" x14ac:dyDescent="0.25">
      <c r="A24" s="30">
        <f t="shared" si="3"/>
        <v>37.129999999999995</v>
      </c>
      <c r="B24" s="27" t="s">
        <v>26</v>
      </c>
      <c r="C24" s="28">
        <f t="shared" si="2"/>
        <v>157.68654450000002</v>
      </c>
      <c r="D24" s="28">
        <v>67.0007418</v>
      </c>
      <c r="E24" s="28">
        <v>16.795934949999999</v>
      </c>
      <c r="F24" s="28">
        <v>73.889867750000008</v>
      </c>
      <c r="G24" s="29">
        <v>0</v>
      </c>
    </row>
    <row r="25" spans="1:7" ht="30" x14ac:dyDescent="0.25">
      <c r="A25" s="30">
        <f t="shared" si="3"/>
        <v>37.139999999999993</v>
      </c>
      <c r="B25" s="27" t="s">
        <v>27</v>
      </c>
      <c r="C25" s="28">
        <f t="shared" si="2"/>
        <v>139.90653874999998</v>
      </c>
      <c r="D25" s="28">
        <v>68.875362999999993</v>
      </c>
      <c r="E25" s="28">
        <v>16.853445000000001</v>
      </c>
      <c r="F25" s="28">
        <v>54.177730750000002</v>
      </c>
      <c r="G25" s="29">
        <v>0</v>
      </c>
    </row>
    <row r="26" spans="1:7" x14ac:dyDescent="0.25">
      <c r="A26" s="30">
        <f t="shared" si="3"/>
        <v>37.149999999999991</v>
      </c>
      <c r="B26" s="27" t="s">
        <v>28</v>
      </c>
      <c r="C26" s="28">
        <f t="shared" si="2"/>
        <v>160.6953</v>
      </c>
      <c r="D26" s="28">
        <v>74.210700000000003</v>
      </c>
      <c r="E26" s="28">
        <v>18.621824</v>
      </c>
      <c r="F26" s="28">
        <v>67.862775999999997</v>
      </c>
      <c r="G26" s="29">
        <v>0</v>
      </c>
    </row>
    <row r="27" spans="1:7" ht="45" x14ac:dyDescent="0.25">
      <c r="A27" s="30">
        <f t="shared" si="3"/>
        <v>37.159999999999989</v>
      </c>
      <c r="B27" s="27" t="s">
        <v>29</v>
      </c>
      <c r="C27" s="28">
        <f t="shared" si="2"/>
        <v>3291.7113985000001</v>
      </c>
      <c r="D27" s="28">
        <v>2733.1763430000001</v>
      </c>
      <c r="E27" s="28">
        <v>558.5350555</v>
      </c>
      <c r="F27" s="28">
        <v>0</v>
      </c>
      <c r="G27" s="29">
        <v>0</v>
      </c>
    </row>
    <row r="28" spans="1:7" ht="30" x14ac:dyDescent="0.25">
      <c r="A28" s="30">
        <f t="shared" si="3"/>
        <v>37.169999999999987</v>
      </c>
      <c r="B28" s="27" t="s">
        <v>30</v>
      </c>
      <c r="C28" s="28">
        <f t="shared" si="2"/>
        <v>1941.150881</v>
      </c>
      <c r="D28" s="28">
        <v>1660.1435060000001</v>
      </c>
      <c r="E28" s="28">
        <v>281.00737500000002</v>
      </c>
      <c r="F28" s="28">
        <v>0</v>
      </c>
      <c r="G28" s="29">
        <v>0</v>
      </c>
    </row>
    <row r="29" spans="1:7" ht="30" x14ac:dyDescent="0.25">
      <c r="A29" s="30">
        <f t="shared" si="3"/>
        <v>37.179999999999986</v>
      </c>
      <c r="B29" s="27" t="s">
        <v>31</v>
      </c>
      <c r="C29" s="28">
        <f t="shared" si="2"/>
        <v>1324.493729</v>
      </c>
      <c r="D29" s="28">
        <v>993.85764500000005</v>
      </c>
      <c r="E29" s="28">
        <v>248.13973800000002</v>
      </c>
      <c r="F29" s="28">
        <v>82.496346000000003</v>
      </c>
      <c r="G29" s="29">
        <v>0</v>
      </c>
    </row>
    <row r="30" spans="1:7" ht="45" x14ac:dyDescent="0.25">
      <c r="A30" s="30">
        <f t="shared" si="3"/>
        <v>37.189999999999984</v>
      </c>
      <c r="B30" s="27" t="s">
        <v>32</v>
      </c>
      <c r="C30" s="28">
        <f t="shared" si="2"/>
        <v>2277.7519465099999</v>
      </c>
      <c r="D30" s="28">
        <v>454.25608391999998</v>
      </c>
      <c r="E30" s="28">
        <v>106.71621748000001</v>
      </c>
      <c r="F30" s="28">
        <v>1716.7796451099998</v>
      </c>
      <c r="G30" s="29">
        <v>0</v>
      </c>
    </row>
    <row r="31" spans="1:7" ht="45" x14ac:dyDescent="0.25">
      <c r="A31" s="30">
        <f t="shared" si="3"/>
        <v>37.199999999999982</v>
      </c>
      <c r="B31" s="27" t="s">
        <v>33</v>
      </c>
      <c r="C31" s="28">
        <f t="shared" si="2"/>
        <v>1000</v>
      </c>
      <c r="D31" s="28">
        <v>0</v>
      </c>
      <c r="E31" s="28">
        <v>0</v>
      </c>
      <c r="F31" s="28">
        <v>0</v>
      </c>
      <c r="G31" s="29">
        <v>1000</v>
      </c>
    </row>
    <row r="32" spans="1:7" ht="30" x14ac:dyDescent="0.25">
      <c r="A32" s="30">
        <f t="shared" si="3"/>
        <v>37.20999999999998</v>
      </c>
      <c r="B32" s="27" t="s">
        <v>34</v>
      </c>
      <c r="C32" s="28">
        <f t="shared" si="2"/>
        <v>232.815</v>
      </c>
      <c r="D32" s="28">
        <v>0</v>
      </c>
      <c r="E32" s="28">
        <v>0</v>
      </c>
      <c r="F32" s="28">
        <v>0</v>
      </c>
      <c r="G32" s="29">
        <v>232.815</v>
      </c>
    </row>
    <row r="33" spans="1:7" ht="30" x14ac:dyDescent="0.25">
      <c r="A33" s="30">
        <f t="shared" si="3"/>
        <v>37.219999999999978</v>
      </c>
      <c r="B33" s="27" t="s">
        <v>35</v>
      </c>
      <c r="C33" s="28">
        <f t="shared" si="2"/>
        <v>1994.75841023</v>
      </c>
      <c r="D33" s="28">
        <v>0</v>
      </c>
      <c r="E33" s="28">
        <v>0</v>
      </c>
      <c r="F33" s="28">
        <v>0</v>
      </c>
      <c r="G33" s="29">
        <v>1994.75841023</v>
      </c>
    </row>
    <row r="34" spans="1:7" ht="45" x14ac:dyDescent="0.25">
      <c r="A34" s="30">
        <f t="shared" si="3"/>
        <v>37.229999999999976</v>
      </c>
      <c r="B34" s="27" t="s">
        <v>36</v>
      </c>
      <c r="C34" s="28">
        <f t="shared" si="2"/>
        <v>500</v>
      </c>
      <c r="D34" s="28">
        <v>0</v>
      </c>
      <c r="E34" s="28">
        <v>0</v>
      </c>
      <c r="F34" s="28">
        <v>0</v>
      </c>
      <c r="G34" s="29">
        <v>500</v>
      </c>
    </row>
    <row r="35" spans="1:7" x14ac:dyDescent="0.25">
      <c r="A35" s="30">
        <f t="shared" si="3"/>
        <v>37.239999999999974</v>
      </c>
      <c r="B35" s="27" t="s">
        <v>37</v>
      </c>
      <c r="C35" s="28">
        <f t="shared" si="2"/>
        <v>1674.1233040000002</v>
      </c>
      <c r="D35" s="28">
        <v>699.37930400000005</v>
      </c>
      <c r="E35" s="28">
        <v>174.84399999999999</v>
      </c>
      <c r="F35" s="28">
        <v>799.9</v>
      </c>
      <c r="G35" s="29">
        <v>0</v>
      </c>
    </row>
    <row r="36" spans="1:7" ht="30" x14ac:dyDescent="0.25">
      <c r="A36" s="30">
        <f t="shared" si="3"/>
        <v>37.249999999999972</v>
      </c>
      <c r="B36" s="27" t="s">
        <v>38</v>
      </c>
      <c r="C36" s="28">
        <f t="shared" si="2"/>
        <v>1858</v>
      </c>
      <c r="D36" s="28">
        <v>0</v>
      </c>
      <c r="E36" s="28">
        <v>0</v>
      </c>
      <c r="F36" s="28">
        <v>0</v>
      </c>
      <c r="G36" s="29">
        <v>1858</v>
      </c>
    </row>
    <row r="37" spans="1:7" ht="45" x14ac:dyDescent="0.25">
      <c r="A37" s="30">
        <f t="shared" si="3"/>
        <v>37.25999999999997</v>
      </c>
      <c r="B37" s="27" t="s">
        <v>14</v>
      </c>
      <c r="C37" s="28">
        <f t="shared" si="2"/>
        <v>10300</v>
      </c>
      <c r="D37" s="28">
        <v>0</v>
      </c>
      <c r="E37" s="28">
        <v>0</v>
      </c>
      <c r="F37" s="28">
        <v>10300</v>
      </c>
      <c r="G37" s="29">
        <v>0</v>
      </c>
    </row>
    <row r="38" spans="1:7" ht="30" x14ac:dyDescent="0.25">
      <c r="A38" s="30">
        <f t="shared" si="3"/>
        <v>37.269999999999968</v>
      </c>
      <c r="B38" s="27" t="s">
        <v>39</v>
      </c>
      <c r="C38" s="28">
        <f t="shared" si="2"/>
        <v>549.93899869999996</v>
      </c>
      <c r="D38" s="28">
        <v>0</v>
      </c>
      <c r="E38" s="28">
        <v>0</v>
      </c>
      <c r="F38" s="28">
        <v>549.93899869999996</v>
      </c>
      <c r="G38" s="29">
        <v>0</v>
      </c>
    </row>
    <row r="39" spans="1:7" ht="45" x14ac:dyDescent="0.25">
      <c r="A39" s="30">
        <f t="shared" si="3"/>
        <v>37.279999999999966</v>
      </c>
      <c r="B39" s="27" t="s">
        <v>40</v>
      </c>
      <c r="C39" s="28">
        <f t="shared" si="2"/>
        <v>666.78856344999997</v>
      </c>
      <c r="D39" s="28">
        <v>0</v>
      </c>
      <c r="E39" s="28">
        <v>0</v>
      </c>
      <c r="F39" s="28">
        <v>0</v>
      </c>
      <c r="G39" s="29">
        <v>666.78856344999997</v>
      </c>
    </row>
    <row r="40" spans="1:7" ht="60" x14ac:dyDescent="0.25">
      <c r="A40" s="30">
        <f t="shared" si="3"/>
        <v>37.289999999999964</v>
      </c>
      <c r="B40" s="27" t="s">
        <v>41</v>
      </c>
      <c r="C40" s="28">
        <f t="shared" si="2"/>
        <v>2000</v>
      </c>
      <c r="D40" s="28">
        <v>0</v>
      </c>
      <c r="E40" s="28">
        <v>0</v>
      </c>
      <c r="F40" s="28">
        <v>0</v>
      </c>
      <c r="G40" s="29">
        <v>2000</v>
      </c>
    </row>
    <row r="41" spans="1:7" ht="30" x14ac:dyDescent="0.25">
      <c r="A41" s="30">
        <f t="shared" si="3"/>
        <v>37.299999999999962</v>
      </c>
      <c r="B41" s="27" t="s">
        <v>42</v>
      </c>
      <c r="C41" s="28">
        <f t="shared" si="2"/>
        <v>243.64691399999998</v>
      </c>
      <c r="D41" s="28">
        <v>0</v>
      </c>
      <c r="E41" s="28">
        <v>0</v>
      </c>
      <c r="F41" s="28">
        <v>0</v>
      </c>
      <c r="G41" s="29">
        <v>243.64691399999998</v>
      </c>
    </row>
    <row r="42" spans="1:7" ht="30" x14ac:dyDescent="0.25">
      <c r="A42" s="30">
        <f t="shared" si="3"/>
        <v>37.30999999999996</v>
      </c>
      <c r="B42" s="27" t="s">
        <v>43</v>
      </c>
      <c r="C42" s="28">
        <f t="shared" si="2"/>
        <v>1525</v>
      </c>
      <c r="D42" s="28">
        <v>0</v>
      </c>
      <c r="E42" s="28">
        <v>0</v>
      </c>
      <c r="F42" s="28">
        <v>1525</v>
      </c>
      <c r="G42" s="29">
        <v>0</v>
      </c>
    </row>
    <row r="43" spans="1:7" ht="30" x14ac:dyDescent="0.25">
      <c r="A43" s="30">
        <f t="shared" si="3"/>
        <v>37.319999999999958</v>
      </c>
      <c r="B43" s="27" t="s">
        <v>44</v>
      </c>
      <c r="C43" s="28">
        <f t="shared" si="2"/>
        <v>3042.8139999999999</v>
      </c>
      <c r="D43" s="28">
        <v>0</v>
      </c>
      <c r="E43" s="28">
        <v>0</v>
      </c>
      <c r="F43" s="28">
        <v>3042.8139999999999</v>
      </c>
      <c r="G43" s="29">
        <v>0</v>
      </c>
    </row>
    <row r="44" spans="1:7" ht="30" x14ac:dyDescent="0.25">
      <c r="A44" s="30">
        <f t="shared" si="3"/>
        <v>37.329999999999956</v>
      </c>
      <c r="B44" s="27" t="s">
        <v>45</v>
      </c>
      <c r="C44" s="28">
        <f t="shared" si="2"/>
        <v>239.02168499999999</v>
      </c>
      <c r="D44" s="28">
        <v>0</v>
      </c>
      <c r="E44" s="28">
        <v>0</v>
      </c>
      <c r="F44" s="28">
        <v>0</v>
      </c>
      <c r="G44" s="29">
        <v>239.02168499999999</v>
      </c>
    </row>
    <row r="45" spans="1:7" ht="30" x14ac:dyDescent="0.25">
      <c r="A45" s="30">
        <f t="shared" si="3"/>
        <v>37.339999999999954</v>
      </c>
      <c r="B45" s="27" t="s">
        <v>46</v>
      </c>
      <c r="C45" s="28">
        <f t="shared" si="2"/>
        <v>417.779</v>
      </c>
      <c r="D45" s="28">
        <v>0</v>
      </c>
      <c r="E45" s="28">
        <v>0</v>
      </c>
      <c r="F45" s="28">
        <v>0</v>
      </c>
      <c r="G45" s="29">
        <v>417.779</v>
      </c>
    </row>
    <row r="46" spans="1:7" ht="45" x14ac:dyDescent="0.25">
      <c r="A46" s="30">
        <f t="shared" si="3"/>
        <v>37.349999999999952</v>
      </c>
      <c r="B46" s="27" t="s">
        <v>47</v>
      </c>
      <c r="C46" s="28">
        <f t="shared" si="2"/>
        <v>9.2469999999999999</v>
      </c>
      <c r="D46" s="28">
        <v>0</v>
      </c>
      <c r="E46" s="28">
        <v>0</v>
      </c>
      <c r="F46" s="28">
        <v>0</v>
      </c>
      <c r="G46" s="29">
        <v>9.2469999999999999</v>
      </c>
    </row>
    <row r="47" spans="1:7" ht="45" x14ac:dyDescent="0.25">
      <c r="A47" s="30">
        <f t="shared" si="3"/>
        <v>37.35999999999995</v>
      </c>
      <c r="B47" s="27" t="s">
        <v>48</v>
      </c>
      <c r="C47" s="28">
        <f t="shared" si="2"/>
        <v>7.1879999999999997</v>
      </c>
      <c r="D47" s="28">
        <v>0</v>
      </c>
      <c r="E47" s="28">
        <v>0</v>
      </c>
      <c r="F47" s="28">
        <v>0</v>
      </c>
      <c r="G47" s="29">
        <v>7.1879999999999997</v>
      </c>
    </row>
    <row r="48" spans="1:7" ht="45" x14ac:dyDescent="0.25">
      <c r="A48" s="30">
        <f t="shared" si="3"/>
        <v>37.369999999999948</v>
      </c>
      <c r="B48" s="27" t="s">
        <v>49</v>
      </c>
      <c r="C48" s="28">
        <f t="shared" si="2"/>
        <v>7.8570000000000002</v>
      </c>
      <c r="D48" s="28">
        <v>0</v>
      </c>
      <c r="E48" s="28">
        <v>0</v>
      </c>
      <c r="F48" s="28">
        <v>0</v>
      </c>
      <c r="G48" s="29">
        <v>7.8570000000000002</v>
      </c>
    </row>
    <row r="49" spans="1:7" ht="45" x14ac:dyDescent="0.25">
      <c r="A49" s="30">
        <f t="shared" si="3"/>
        <v>37.379999999999946</v>
      </c>
      <c r="B49" s="27" t="s">
        <v>50</v>
      </c>
      <c r="C49" s="28">
        <f t="shared" si="2"/>
        <v>6.0019999999999998</v>
      </c>
      <c r="D49" s="28">
        <v>0</v>
      </c>
      <c r="E49" s="28">
        <v>0</v>
      </c>
      <c r="F49" s="28">
        <v>0</v>
      </c>
      <c r="G49" s="29">
        <v>6.0019999999999998</v>
      </c>
    </row>
    <row r="50" spans="1:7" ht="45" x14ac:dyDescent="0.25">
      <c r="A50" s="30">
        <f t="shared" si="3"/>
        <v>37.389999999999944</v>
      </c>
      <c r="B50" s="27" t="s">
        <v>51</v>
      </c>
      <c r="C50" s="28">
        <f t="shared" si="2"/>
        <v>5.3470000000000004</v>
      </c>
      <c r="D50" s="28">
        <v>0</v>
      </c>
      <c r="E50" s="28">
        <v>0</v>
      </c>
      <c r="F50" s="28">
        <v>0</v>
      </c>
      <c r="G50" s="29">
        <v>5.3470000000000004</v>
      </c>
    </row>
    <row r="51" spans="1:7" ht="45" x14ac:dyDescent="0.25">
      <c r="A51" s="30">
        <f t="shared" si="3"/>
        <v>37.399999999999942</v>
      </c>
      <c r="B51" s="27" t="s">
        <v>52</v>
      </c>
      <c r="C51" s="28">
        <f t="shared" si="2"/>
        <v>5.0979999999999999</v>
      </c>
      <c r="D51" s="28">
        <v>0</v>
      </c>
      <c r="E51" s="28">
        <v>0</v>
      </c>
      <c r="F51" s="28">
        <v>0</v>
      </c>
      <c r="G51" s="29">
        <v>5.0979999999999999</v>
      </c>
    </row>
    <row r="52" spans="1:7" ht="45" x14ac:dyDescent="0.25">
      <c r="A52" s="30">
        <f t="shared" si="3"/>
        <v>37.40999999999994</v>
      </c>
      <c r="B52" s="27" t="s">
        <v>53</v>
      </c>
      <c r="C52" s="28">
        <f t="shared" si="2"/>
        <v>4.9000000000000004</v>
      </c>
      <c r="D52" s="28">
        <v>0</v>
      </c>
      <c r="E52" s="28">
        <v>0</v>
      </c>
      <c r="F52" s="28">
        <v>0</v>
      </c>
      <c r="G52" s="29">
        <v>4.9000000000000004</v>
      </c>
    </row>
    <row r="53" spans="1:7" ht="45" x14ac:dyDescent="0.25">
      <c r="A53" s="30">
        <f t="shared" si="3"/>
        <v>37.419999999999938</v>
      </c>
      <c r="B53" s="27" t="s">
        <v>54</v>
      </c>
      <c r="C53" s="28">
        <f t="shared" si="2"/>
        <v>7.7409999999999997</v>
      </c>
      <c r="D53" s="28">
        <v>0</v>
      </c>
      <c r="E53" s="28">
        <v>0</v>
      </c>
      <c r="F53" s="28">
        <v>0</v>
      </c>
      <c r="G53" s="29">
        <v>7.7409999999999997</v>
      </c>
    </row>
    <row r="54" spans="1:7" ht="45" x14ac:dyDescent="0.25">
      <c r="A54" s="30">
        <f t="shared" si="3"/>
        <v>37.429999999999936</v>
      </c>
      <c r="B54" s="27" t="s">
        <v>55</v>
      </c>
      <c r="C54" s="28">
        <f t="shared" si="2"/>
        <v>31.114000000000001</v>
      </c>
      <c r="D54" s="28">
        <v>0</v>
      </c>
      <c r="E54" s="28">
        <v>0</v>
      </c>
      <c r="F54" s="28">
        <v>0</v>
      </c>
      <c r="G54" s="29">
        <v>31.114000000000001</v>
      </c>
    </row>
    <row r="55" spans="1:7" ht="45.75" thickBot="1" x14ac:dyDescent="0.3">
      <c r="A55" s="31">
        <f t="shared" si="3"/>
        <v>37.439999999999934</v>
      </c>
      <c r="B55" s="32" t="s">
        <v>56</v>
      </c>
      <c r="C55" s="33">
        <f t="shared" si="2"/>
        <v>31.465</v>
      </c>
      <c r="D55" s="33">
        <v>0</v>
      </c>
      <c r="E55" s="33">
        <v>0</v>
      </c>
      <c r="F55" s="33">
        <v>0</v>
      </c>
      <c r="G55" s="34">
        <v>31.465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2023-01-31T16:11:48Z</dcterms:created>
  <dcterms:modified xsi:type="dcterms:W3CDTF">2023-01-31T16:11:59Z</dcterms:modified>
</cp:coreProperties>
</file>