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'1'!$A$10:$M$79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C20" i="1"/>
  <c r="C19" i="1"/>
  <c r="C18" i="1"/>
  <c r="C17" i="1"/>
  <c r="C16" i="1"/>
  <c r="C15" i="1"/>
  <c r="A15" i="1"/>
  <c r="A16" i="1" s="1"/>
  <c r="A17" i="1" s="1"/>
  <c r="A18" i="1" s="1"/>
  <c r="A19" i="1" s="1"/>
  <c r="A20" i="1" s="1"/>
  <c r="C14" i="1"/>
  <c r="A14" i="1"/>
  <c r="C13" i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<sst xmlns="http://schemas.openxmlformats.org/spreadsheetml/2006/main" count="88" uniqueCount="85">
  <si>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</si>
  <si>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</si>
  <si>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млн.сўмда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</si>
  <si>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</si>
  <si>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</si>
  <si>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</si>
  <si>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</si>
  <si>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</si>
  <si>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</si>
  <si>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</si>
  <si>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</si>
  <si>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</si>
  <si>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Халқ таълими бошқармаси</t>
  </si>
  <si>
    <t>шундан</t>
  </si>
  <si>
    <t>ЯБИК Наманган ш 2-сонли мактаб спорт майдони ва сугориш тизими курилиши 2022 й</t>
  </si>
  <si>
    <t>14-сонли аник фанлар мактаб интернати</t>
  </si>
  <si>
    <t>44-сон махсус мактаб интернат мактаби</t>
  </si>
  <si>
    <t>Учкургон тумани 46 махсус кар мактаб интернати</t>
  </si>
  <si>
    <t>Норин т. 47-махсус мактаб интернат</t>
  </si>
  <si>
    <t>ЯБИК Туракургон тумани Тошкент МФЙ 330 уринли мактаб курилиши 2022 йил</t>
  </si>
  <si>
    <t>ЯБИК Наманган шахар Келажак тонги МФЙ 660 уринли янги мактаб курилиши 2022 йил</t>
  </si>
  <si>
    <t>ЯБИК Наманган шахар Мехнатобод МФЙ 26-сонли Мехрибонлик уйига карашли Мехржон оромгохини рек-я килиш2022 йил</t>
  </si>
  <si>
    <t>ЯБИК Наманган шахар Амир Темур МФЙ 22-сонли мактабни реконструкция килиш 2022 йил</t>
  </si>
  <si>
    <t>ЯБИК Поп тумани Хонобод МФЙ янги мактаб куриш 2022 йил</t>
  </si>
  <si>
    <t>ЯБИК Мингбулок тумани Чордана МФЙ янги мактаб куриш 2022 йил</t>
  </si>
  <si>
    <t>ЯБИК Поп тумани Юксалиш МФЙ янги мактаб куриш 2022 йил</t>
  </si>
  <si>
    <t>ЯБИК Наманган вилоят Баркамол авлод болалар мактаби куриш 2022 йил</t>
  </si>
  <si>
    <t>ЯБИК Поп тумани Кушминор МФЙ 60 мактабни реконструкция килиш 2022 йил</t>
  </si>
  <si>
    <t>ЯБИК Поп тумани Урта Хонобод МФЙ 66 мактаб реконструкция килиш 2022 йил</t>
  </si>
  <si>
    <t>ЯБИК Норин тумани Истиклол МФЙ 38-мактабни реконструкция килиш 2022 йил</t>
  </si>
  <si>
    <t>ЯБИК Косонсой тумани Навбахор МФЙ 31-сонли мактабни реконструкция килиш 2022 йил</t>
  </si>
  <si>
    <t>ЯБИК Чорток тумани Корамурут МФЙ 17-сонли мактабни реконструкция килиш 2022 йил</t>
  </si>
  <si>
    <t>ЯБИК Чорток тумани Бодомзор МФЙ 36-сонли мактабни реконструкция килиш 2022 йил</t>
  </si>
  <si>
    <t>ЯБИК Чуст тумани Булокбоши МФЙ 41-сонли мактабни реконструкция килиш 2022 йил</t>
  </si>
  <si>
    <t>ЯБИК Уйчи тумани Унхает МФЙ 3-сонли мактабни реконструкция килиш 2022 йил</t>
  </si>
  <si>
    <t>ЯБИК Поп тумани Чодакбоши МФЙ 29-сонли мактабни мукаммал таьмирлаш_2022 йил</t>
  </si>
  <si>
    <t>ЯБИК умумтаьлим мактаб куриш, реконструкция килиш (кедитор карздолик) 2022 йил</t>
  </si>
  <si>
    <t>ЯБИК Чорток тумани Турик МФЙ 20-сонли мактабни мукаммал таьмирлаш 2022 йил</t>
  </si>
  <si>
    <t>ЯБИК Туракургон тумани Бордимкул МФЙ 25-сонли мактабни мукаммал таьмирлаш 2022 йил</t>
  </si>
  <si>
    <t>ЯБИК Янгикургон тумани Тинчлик МФЙ 31-сонли мактабни мукаммал таьмирлаш 2022 йил</t>
  </si>
  <si>
    <t>ЯБИК Чорток тумани Истиклол МФЙ 2-сонли мактабни мукаммал таьмирлаш 2022 йил</t>
  </si>
  <si>
    <t>Вилоят халк таълими бошкармаси</t>
  </si>
  <si>
    <t>2-сонли аник ва ижтимоий фанларга ихтисослашган мактаб-интернат</t>
  </si>
  <si>
    <t>Чорток туман иктидорли болалар лицей интернати</t>
  </si>
  <si>
    <t>Учкургон туман 6 сонли мактаб интернати</t>
  </si>
  <si>
    <t>Янгикургон туман 10-сонли мактаб-интернат</t>
  </si>
  <si>
    <t>16-сонли ихтисослашган мактаб интернати</t>
  </si>
  <si>
    <t>18-сонли тилларга ихтисослашган мактаб-интернат</t>
  </si>
  <si>
    <t>Туракургон туман 48-ёрдамчи мактаб интернат</t>
  </si>
  <si>
    <t>Вилоят ахборот-ресурс маркази</t>
  </si>
  <si>
    <t>Далатобод туман Орзу Оилавий болалар уйи</t>
  </si>
  <si>
    <t>Ешлик ЖТСЖ Наманган вилоят булими</t>
  </si>
  <si>
    <t>3-сонли давлат ихтисослаштирилган умумтаълим  мактаб-интернати</t>
  </si>
  <si>
    <t>17-сонли ихтисослашган мактаб интернат</t>
  </si>
  <si>
    <t>Наманган шахар 1-сонли аник ва табиий фанлар мактаб интернати</t>
  </si>
  <si>
    <t>Туракургон туман 4-Сон Аник ва ижтимоий Фанларга Ихтисослаштирилган Умумий урта таълим мактаб-интернати</t>
  </si>
  <si>
    <t>8-сонли педагогик йуналишдаги умумий урта-таълим мактаб-интернати</t>
  </si>
  <si>
    <t>Чорток туманидаги 20-сонли давлат ихтисослаштирилган мактаб-интернати</t>
  </si>
  <si>
    <t>11-сонли ихтисослашган мактаб интернати</t>
  </si>
  <si>
    <t>Чуст 42-мактаб-интернат</t>
  </si>
  <si>
    <t>Яхши ният оилавий болалар уйи</t>
  </si>
  <si>
    <t>Чуст Варзик 19-сонли мактаб-интернат</t>
  </si>
  <si>
    <t>Косонсой т Ижт. фан. ихт. 9- сонли интернат лицей</t>
  </si>
  <si>
    <t>45-сонли махсус мактаб интернати</t>
  </si>
  <si>
    <t>Давлатобод туман Янги авлод оилавий болалар уйи</t>
  </si>
  <si>
    <t>Косонсой туман 22-сонли мактаб-интернат</t>
  </si>
  <si>
    <t>Мингбулок т. 13-сон умум. урта таъл. мак. интер.</t>
  </si>
  <si>
    <t>Чуст шахар 7-сонли умумий урта таълим мактаб-интернат</t>
  </si>
  <si>
    <t>Еркин келажак номли 1-сонли оилавий болалар уйи</t>
  </si>
  <si>
    <t>Вилоят Баркамол авлод болалар маркази</t>
  </si>
  <si>
    <t>40-сонли мактаб-интернати</t>
  </si>
  <si>
    <t>49-сонли махсус мактаб интернат</t>
  </si>
  <si>
    <t>21-сонли давлат ихтисослаштирилган умумтаълим мактаб-интернати</t>
  </si>
  <si>
    <t>Вилоят халк таълими бошкармаси (Марказлашган харажат)</t>
  </si>
  <si>
    <t>ЯБИК Харбий хизматчига бюст урнатиш харажатлари учун 2022 йил</t>
  </si>
  <si>
    <t>ЯБИК Косонсой тумани Чек МФЙ 27-сонли мактаб филиали куриш 2022 йил</t>
  </si>
  <si>
    <t>ЯБИК Косонсой тумани Тагижар МФЙ 41-сонли мактаб 2 филиал 2022 йил</t>
  </si>
  <si>
    <t>ЯБИК Мингбулок тумани Яккатол МФЙ 23-сонли мактаб 1 филиали 2022 йил</t>
  </si>
  <si>
    <t>Вилоят халк таълими бошкармаси аппарат (Захира жамгармаси)</t>
  </si>
  <si>
    <t>Косонсой тумани 45-сонли имконияти чекланган болалар учун ихтисослаштирилган Давлат таълими муассасаси</t>
  </si>
  <si>
    <t>ЯБИК Учкургон т Урта бог МФЙ 5-мактабни реконструкция килиш 2022 й</t>
  </si>
  <si>
    <t>Халк таълими бошкармаси (оилавий болалар уйи)</t>
  </si>
  <si>
    <t>ЯБИК Косонсой тумани 52-сон айрим фанларга ихтисослаштирилган мактаб 2022 й</t>
  </si>
  <si>
    <t>ЯБИК Учкургон туманида жойлашган 46-сонли махсус-мактаб интернатини таъмирлаш 2022 йил</t>
  </si>
  <si>
    <t>ЯБИК Наманган тумани 21-сон айрим фанларга ихтис.мактаб-интернати 2022 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</si>
</sst>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5"/>
  <sheetViews>
    <sheetView tabSelected="1" view="pageBreakPreview" zoomScale="70" zoomScaleNormal="100" zoomScaleSheetLayoutView="7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43.4257812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1</v>
      </c>
      <c r="B10" s="18" t="s">
        <v>12</v>
      </c>
      <c r="C10" s="19">
        <f>SUM(C12:C85)</f>
        <v>367950.54420469998</v>
      </c>
      <c r="D10" s="19">
        <f t="shared" ref="D10:G10" si="0">SUM(D12:D85)</f>
        <v>102789.26206500002</v>
      </c>
      <c r="E10" s="19">
        <f t="shared" si="0"/>
        <v>25072.801822260004</v>
      </c>
      <c r="F10" s="19">
        <f t="shared" si="0"/>
        <v>89888.495510210021</v>
      </c>
      <c r="G10" s="20">
        <f t="shared" si="0"/>
        <v>150199.98480723001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1.1000000000000001</v>
      </c>
      <c r="B12" s="27" t="s">
        <v>14</v>
      </c>
      <c r="C12" s="28">
        <f>SUM(D12:G12)</f>
        <v>693.28883999999994</v>
      </c>
      <c r="D12" s="28">
        <v>0</v>
      </c>
      <c r="E12" s="28">
        <v>0</v>
      </c>
      <c r="F12" s="28">
        <v>0</v>
      </c>
      <c r="G12" s="29">
        <v>693.28883999999994</v>
      </c>
    </row>
    <row r="13" spans="1:13" x14ac:dyDescent="0.25">
      <c r="A13" s="26">
        <f>+A12+0.1</f>
        <v>1.2000000000000002</v>
      </c>
      <c r="B13" s="27" t="s">
        <v>15</v>
      </c>
      <c r="C13" s="28">
        <f t="shared" ref="C13:C76" si="1">SUM(D13:G13)</f>
        <v>2912.9509475199998</v>
      </c>
      <c r="D13" s="28">
        <v>2061.2855500000001</v>
      </c>
      <c r="E13" s="28">
        <v>502.82675300000005</v>
      </c>
      <c r="F13" s="28">
        <v>348.83864451999995</v>
      </c>
      <c r="G13" s="29">
        <v>0</v>
      </c>
    </row>
    <row r="14" spans="1:13" x14ac:dyDescent="0.25">
      <c r="A14" s="26">
        <f t="shared" ref="A14:A20" si="2">+A13+0.1</f>
        <v>1.3000000000000003</v>
      </c>
      <c r="B14" s="27" t="s">
        <v>16</v>
      </c>
      <c r="C14" s="28">
        <f t="shared" si="1"/>
        <v>7925.2827340000003</v>
      </c>
      <c r="D14" s="28">
        <v>5118.7145520000004</v>
      </c>
      <c r="E14" s="28">
        <v>1230.3503089999999</v>
      </c>
      <c r="F14" s="28">
        <v>1576.2178729999998</v>
      </c>
      <c r="G14" s="29">
        <v>0</v>
      </c>
    </row>
    <row r="15" spans="1:13" ht="30" x14ac:dyDescent="0.25">
      <c r="A15" s="26">
        <f t="shared" si="2"/>
        <v>1.4000000000000004</v>
      </c>
      <c r="B15" s="27" t="s">
        <v>17</v>
      </c>
      <c r="C15" s="28">
        <f t="shared" si="1"/>
        <v>13688.375903</v>
      </c>
      <c r="D15" s="28">
        <v>9704.9599849999995</v>
      </c>
      <c r="E15" s="28">
        <v>2345.5097000000001</v>
      </c>
      <c r="F15" s="28">
        <v>1637.9062180000001</v>
      </c>
      <c r="G15" s="29">
        <v>0</v>
      </c>
    </row>
    <row r="16" spans="1:13" x14ac:dyDescent="0.25">
      <c r="A16" s="26">
        <f t="shared" si="2"/>
        <v>1.5000000000000004</v>
      </c>
      <c r="B16" s="27" t="s">
        <v>18</v>
      </c>
      <c r="C16" s="28">
        <f t="shared" si="1"/>
        <v>10096.12533264</v>
      </c>
      <c r="D16" s="28">
        <v>6648.9990880000005</v>
      </c>
      <c r="E16" s="28">
        <v>1604.6759669999999</v>
      </c>
      <c r="F16" s="28">
        <v>1842.4502776400002</v>
      </c>
      <c r="G16" s="29">
        <v>0</v>
      </c>
    </row>
    <row r="17" spans="1:7" ht="30" x14ac:dyDescent="0.25">
      <c r="A17" s="26">
        <f t="shared" si="2"/>
        <v>1.6000000000000005</v>
      </c>
      <c r="B17" s="27" t="s">
        <v>19</v>
      </c>
      <c r="C17" s="28">
        <f t="shared" si="1"/>
        <v>9032.6848559999999</v>
      </c>
      <c r="D17" s="28">
        <v>0</v>
      </c>
      <c r="E17" s="28">
        <v>0</v>
      </c>
      <c r="F17" s="28">
        <v>0</v>
      </c>
      <c r="G17" s="29">
        <v>9032.6848559999999</v>
      </c>
    </row>
    <row r="18" spans="1:7" ht="55.5" customHeight="1" x14ac:dyDescent="0.25">
      <c r="A18" s="26">
        <f t="shared" si="2"/>
        <v>1.7000000000000006</v>
      </c>
      <c r="B18" s="27" t="s">
        <v>20</v>
      </c>
      <c r="C18" s="28">
        <f t="shared" si="1"/>
        <v>10971.257</v>
      </c>
      <c r="D18" s="28">
        <v>0</v>
      </c>
      <c r="E18" s="28">
        <v>0</v>
      </c>
      <c r="F18" s="28">
        <v>0</v>
      </c>
      <c r="G18" s="29">
        <v>10971.257</v>
      </c>
    </row>
    <row r="19" spans="1:7" ht="45" x14ac:dyDescent="0.25">
      <c r="A19" s="26">
        <f t="shared" si="2"/>
        <v>1.8000000000000007</v>
      </c>
      <c r="B19" s="27" t="s">
        <v>21</v>
      </c>
      <c r="C19" s="28">
        <f t="shared" si="1"/>
        <v>8600.7659999999996</v>
      </c>
      <c r="D19" s="28">
        <v>0</v>
      </c>
      <c r="E19" s="28">
        <v>0</v>
      </c>
      <c r="F19" s="28">
        <v>0</v>
      </c>
      <c r="G19" s="29">
        <v>8600.7659999999996</v>
      </c>
    </row>
    <row r="20" spans="1:7" ht="45" x14ac:dyDescent="0.25">
      <c r="A20" s="26">
        <f t="shared" si="2"/>
        <v>1.9000000000000008</v>
      </c>
      <c r="B20" s="27" t="s">
        <v>22</v>
      </c>
      <c r="C20" s="28">
        <f t="shared" si="1"/>
        <v>7874.9260000000004</v>
      </c>
      <c r="D20" s="28">
        <v>0</v>
      </c>
      <c r="E20" s="28">
        <v>0</v>
      </c>
      <c r="F20" s="28">
        <v>0</v>
      </c>
      <c r="G20" s="29">
        <v>7874.9260000000004</v>
      </c>
    </row>
    <row r="21" spans="1:7" ht="30" x14ac:dyDescent="0.25">
      <c r="A21" s="30">
        <f>+A12+0</f>
        <v>1.1000000000000001</v>
      </c>
      <c r="B21" s="27" t="s">
        <v>23</v>
      </c>
      <c r="C21" s="28">
        <f t="shared" si="1"/>
        <v>12296.868997</v>
      </c>
      <c r="D21" s="28">
        <v>0</v>
      </c>
      <c r="E21" s="28">
        <v>0</v>
      </c>
      <c r="F21" s="28">
        <v>0</v>
      </c>
      <c r="G21" s="29">
        <v>12296.868997</v>
      </c>
    </row>
    <row r="22" spans="1:7" ht="30" x14ac:dyDescent="0.25">
      <c r="A22" s="30">
        <f>+A21+0.01</f>
        <v>1.1100000000000001</v>
      </c>
      <c r="B22" s="27" t="s">
        <v>24</v>
      </c>
      <c r="C22" s="28">
        <f t="shared" si="1"/>
        <v>12796.008</v>
      </c>
      <c r="D22" s="28">
        <v>0</v>
      </c>
      <c r="E22" s="28">
        <v>0</v>
      </c>
      <c r="F22" s="28">
        <v>0</v>
      </c>
      <c r="G22" s="29">
        <v>12796.008</v>
      </c>
    </row>
    <row r="23" spans="1:7" ht="30" x14ac:dyDescent="0.25">
      <c r="A23" s="30">
        <f t="shared" ref="A23:A85" si="3">+A22+0.01</f>
        <v>1.1200000000000001</v>
      </c>
      <c r="B23" s="27" t="s">
        <v>25</v>
      </c>
      <c r="C23" s="28">
        <f t="shared" si="1"/>
        <v>12500.832295</v>
      </c>
      <c r="D23" s="28">
        <v>0</v>
      </c>
      <c r="E23" s="28">
        <v>0</v>
      </c>
      <c r="F23" s="28">
        <v>0</v>
      </c>
      <c r="G23" s="29">
        <v>12500.832295</v>
      </c>
    </row>
    <row r="24" spans="1:7" ht="30" x14ac:dyDescent="0.25">
      <c r="A24" s="30">
        <f t="shared" si="3"/>
        <v>1.1300000000000001</v>
      </c>
      <c r="B24" s="27" t="s">
        <v>26</v>
      </c>
      <c r="C24" s="28">
        <f t="shared" si="1"/>
        <v>6701.3374430000003</v>
      </c>
      <c r="D24" s="28">
        <v>0</v>
      </c>
      <c r="E24" s="28">
        <v>0</v>
      </c>
      <c r="F24" s="28">
        <v>0</v>
      </c>
      <c r="G24" s="29">
        <v>6701.3374430000003</v>
      </c>
    </row>
    <row r="25" spans="1:7" ht="30" x14ac:dyDescent="0.25">
      <c r="A25" s="30">
        <f t="shared" si="3"/>
        <v>1.1400000000000001</v>
      </c>
      <c r="B25" s="27" t="s">
        <v>27</v>
      </c>
      <c r="C25" s="28">
        <f t="shared" si="1"/>
        <v>4370.1168230000003</v>
      </c>
      <c r="D25" s="28">
        <v>0</v>
      </c>
      <c r="E25" s="28">
        <v>0</v>
      </c>
      <c r="F25" s="28">
        <v>0</v>
      </c>
      <c r="G25" s="29">
        <v>4370.1168230000003</v>
      </c>
    </row>
    <row r="26" spans="1:7" ht="30" x14ac:dyDescent="0.25">
      <c r="A26" s="30">
        <f t="shared" si="3"/>
        <v>1.1500000000000001</v>
      </c>
      <c r="B26" s="27" t="s">
        <v>28</v>
      </c>
      <c r="C26" s="28">
        <f t="shared" si="1"/>
        <v>5652.2030000000004</v>
      </c>
      <c r="D26" s="28">
        <v>0</v>
      </c>
      <c r="E26" s="28">
        <v>0</v>
      </c>
      <c r="F26" s="28">
        <v>0</v>
      </c>
      <c r="G26" s="29">
        <v>5652.2030000000004</v>
      </c>
    </row>
    <row r="27" spans="1:7" ht="53.25" customHeight="1" x14ac:dyDescent="0.25">
      <c r="A27" s="30">
        <f t="shared" si="3"/>
        <v>1.1600000000000001</v>
      </c>
      <c r="B27" s="27" t="s">
        <v>29</v>
      </c>
      <c r="C27" s="28">
        <f>SUM(D27:G27)</f>
        <v>2575.0880000000002</v>
      </c>
      <c r="D27" s="28">
        <v>0</v>
      </c>
      <c r="E27" s="28">
        <v>0</v>
      </c>
      <c r="F27" s="28">
        <v>0</v>
      </c>
      <c r="G27" s="29">
        <v>2575.0880000000002</v>
      </c>
    </row>
    <row r="28" spans="1:7" ht="45" x14ac:dyDescent="0.25">
      <c r="A28" s="30">
        <f t="shared" si="3"/>
        <v>1.1700000000000002</v>
      </c>
      <c r="B28" s="27" t="s">
        <v>30</v>
      </c>
      <c r="C28" s="28">
        <f t="shared" si="1"/>
        <v>1890.65199871</v>
      </c>
      <c r="D28" s="28">
        <v>0</v>
      </c>
      <c r="E28" s="28">
        <v>0</v>
      </c>
      <c r="F28" s="28">
        <v>0</v>
      </c>
      <c r="G28" s="29">
        <v>1890.65199871</v>
      </c>
    </row>
    <row r="29" spans="1:7" ht="45" x14ac:dyDescent="0.25">
      <c r="A29" s="30">
        <f t="shared" si="3"/>
        <v>1.1800000000000002</v>
      </c>
      <c r="B29" s="27" t="s">
        <v>31</v>
      </c>
      <c r="C29" s="28">
        <f t="shared" si="1"/>
        <v>6287.2659999999996</v>
      </c>
      <c r="D29" s="28">
        <v>0</v>
      </c>
      <c r="E29" s="28">
        <v>0</v>
      </c>
      <c r="F29" s="28">
        <v>0</v>
      </c>
      <c r="G29" s="29">
        <v>6287.2659999999996</v>
      </c>
    </row>
    <row r="30" spans="1:7" ht="45" x14ac:dyDescent="0.25">
      <c r="A30" s="30">
        <f t="shared" si="3"/>
        <v>1.1900000000000002</v>
      </c>
      <c r="B30" s="27" t="s">
        <v>32</v>
      </c>
      <c r="C30" s="28">
        <f t="shared" si="1"/>
        <v>3802.944</v>
      </c>
      <c r="D30" s="28">
        <v>0</v>
      </c>
      <c r="E30" s="28">
        <v>0</v>
      </c>
      <c r="F30" s="28">
        <v>0</v>
      </c>
      <c r="G30" s="29">
        <v>3802.944</v>
      </c>
    </row>
    <row r="31" spans="1:7" ht="45" x14ac:dyDescent="0.25">
      <c r="A31" s="30">
        <f t="shared" si="3"/>
        <v>1.2000000000000002</v>
      </c>
      <c r="B31" s="27" t="s">
        <v>33</v>
      </c>
      <c r="C31" s="28">
        <f t="shared" si="1"/>
        <v>6362.3825559999996</v>
      </c>
      <c r="D31" s="28">
        <v>0</v>
      </c>
      <c r="E31" s="28">
        <v>0</v>
      </c>
      <c r="F31" s="28">
        <v>0</v>
      </c>
      <c r="G31" s="29">
        <v>6362.3825559999996</v>
      </c>
    </row>
    <row r="32" spans="1:7" ht="30" x14ac:dyDescent="0.25">
      <c r="A32" s="30">
        <f t="shared" si="3"/>
        <v>1.2100000000000002</v>
      </c>
      <c r="B32" s="27" t="s">
        <v>34</v>
      </c>
      <c r="C32" s="28">
        <f t="shared" si="1"/>
        <v>9232.5127819999998</v>
      </c>
      <c r="D32" s="28">
        <v>0</v>
      </c>
      <c r="E32" s="28">
        <v>0</v>
      </c>
      <c r="F32" s="28">
        <v>0</v>
      </c>
      <c r="G32" s="29">
        <v>9232.5127819999998</v>
      </c>
    </row>
    <row r="33" spans="1:7" ht="45" x14ac:dyDescent="0.25">
      <c r="A33" s="30">
        <f t="shared" si="3"/>
        <v>1.2200000000000002</v>
      </c>
      <c r="B33" s="27" t="s">
        <v>35</v>
      </c>
      <c r="C33" s="28">
        <f t="shared" si="1"/>
        <v>3990.6683169999997</v>
      </c>
      <c r="D33" s="28">
        <v>0</v>
      </c>
      <c r="E33" s="28">
        <v>0</v>
      </c>
      <c r="F33" s="28">
        <v>3990.6683169999997</v>
      </c>
      <c r="G33" s="29">
        <v>0</v>
      </c>
    </row>
    <row r="34" spans="1:7" ht="45" x14ac:dyDescent="0.25">
      <c r="A34" s="30">
        <f t="shared" si="3"/>
        <v>1.2300000000000002</v>
      </c>
      <c r="B34" s="27" t="s">
        <v>36</v>
      </c>
      <c r="C34" s="28">
        <f t="shared" si="1"/>
        <v>11222.522800999999</v>
      </c>
      <c r="D34" s="28">
        <v>0</v>
      </c>
      <c r="E34" s="28">
        <v>0</v>
      </c>
      <c r="F34" s="28">
        <v>1864.4419639999999</v>
      </c>
      <c r="G34" s="29">
        <v>9358.0808369999995</v>
      </c>
    </row>
    <row r="35" spans="1:7" ht="30" x14ac:dyDescent="0.25">
      <c r="A35" s="30">
        <f t="shared" si="3"/>
        <v>1.2400000000000002</v>
      </c>
      <c r="B35" s="27" t="s">
        <v>37</v>
      </c>
      <c r="C35" s="28">
        <f t="shared" si="1"/>
        <v>2857.3719999999998</v>
      </c>
      <c r="D35" s="28">
        <v>0</v>
      </c>
      <c r="E35" s="28">
        <v>0</v>
      </c>
      <c r="F35" s="28">
        <v>2857.3719999999998</v>
      </c>
      <c r="G35" s="29">
        <v>0</v>
      </c>
    </row>
    <row r="36" spans="1:7" ht="45" x14ac:dyDescent="0.25">
      <c r="A36" s="30">
        <f t="shared" si="3"/>
        <v>1.2500000000000002</v>
      </c>
      <c r="B36" s="27" t="s">
        <v>38</v>
      </c>
      <c r="C36" s="28">
        <f t="shared" si="1"/>
        <v>5113.8179989999999</v>
      </c>
      <c r="D36" s="28">
        <v>0</v>
      </c>
      <c r="E36" s="28">
        <v>0</v>
      </c>
      <c r="F36" s="28">
        <v>5113.8179989999999</v>
      </c>
      <c r="G36" s="29">
        <v>0</v>
      </c>
    </row>
    <row r="37" spans="1:7" ht="45" x14ac:dyDescent="0.25">
      <c r="A37" s="30">
        <f t="shared" si="3"/>
        <v>1.2600000000000002</v>
      </c>
      <c r="B37" s="27" t="s">
        <v>39</v>
      </c>
      <c r="C37" s="28">
        <f t="shared" si="1"/>
        <v>5674.9307719999997</v>
      </c>
      <c r="D37" s="28">
        <v>0</v>
      </c>
      <c r="E37" s="28">
        <v>0</v>
      </c>
      <c r="F37" s="28">
        <v>5674.9307719999997</v>
      </c>
      <c r="G37" s="29">
        <v>0</v>
      </c>
    </row>
    <row r="38" spans="1:7" ht="45" x14ac:dyDescent="0.25">
      <c r="A38" s="30">
        <f t="shared" si="3"/>
        <v>1.2700000000000002</v>
      </c>
      <c r="B38" s="27" t="s">
        <v>40</v>
      </c>
      <c r="C38" s="28">
        <f t="shared" si="1"/>
        <v>3964.1299995100003</v>
      </c>
      <c r="D38" s="28">
        <v>0</v>
      </c>
      <c r="E38" s="28">
        <v>0</v>
      </c>
      <c r="F38" s="28">
        <v>3964.1299995100003</v>
      </c>
      <c r="G38" s="29">
        <v>0</v>
      </c>
    </row>
    <row r="39" spans="1:7" x14ac:dyDescent="0.25">
      <c r="A39" s="30">
        <f t="shared" si="3"/>
        <v>1.2800000000000002</v>
      </c>
      <c r="B39" s="27" t="s">
        <v>41</v>
      </c>
      <c r="C39" s="28">
        <f t="shared" si="1"/>
        <v>1138.995776</v>
      </c>
      <c r="D39" s="28">
        <v>0</v>
      </c>
      <c r="E39" s="28">
        <v>0</v>
      </c>
      <c r="F39" s="28">
        <v>1138.995776</v>
      </c>
      <c r="G39" s="29">
        <v>0</v>
      </c>
    </row>
    <row r="40" spans="1:7" ht="30" x14ac:dyDescent="0.25">
      <c r="A40" s="30">
        <f t="shared" si="3"/>
        <v>1.2900000000000003</v>
      </c>
      <c r="B40" s="27" t="s">
        <v>42</v>
      </c>
      <c r="C40" s="28">
        <f t="shared" si="1"/>
        <v>3762.6805801799997</v>
      </c>
      <c r="D40" s="28">
        <v>2711.0006439999997</v>
      </c>
      <c r="E40" s="28">
        <v>686.99820199999999</v>
      </c>
      <c r="F40" s="28">
        <v>364.68173418000003</v>
      </c>
      <c r="G40" s="29">
        <v>0</v>
      </c>
    </row>
    <row r="41" spans="1:7" ht="30" x14ac:dyDescent="0.25">
      <c r="A41" s="30">
        <f t="shared" si="3"/>
        <v>1.3000000000000003</v>
      </c>
      <c r="B41" s="27" t="s">
        <v>43</v>
      </c>
      <c r="C41" s="28">
        <f t="shared" si="1"/>
        <v>4620.9289667699995</v>
      </c>
      <c r="D41" s="28">
        <v>3165.3368259999997</v>
      </c>
      <c r="E41" s="28">
        <v>764.93525099999999</v>
      </c>
      <c r="F41" s="28">
        <v>690.65688977000002</v>
      </c>
      <c r="G41" s="29">
        <v>0</v>
      </c>
    </row>
    <row r="42" spans="1:7" x14ac:dyDescent="0.25">
      <c r="A42" s="30">
        <f t="shared" si="3"/>
        <v>1.3100000000000003</v>
      </c>
      <c r="B42" s="27" t="s">
        <v>44</v>
      </c>
      <c r="C42" s="28">
        <f t="shared" si="1"/>
        <v>3910.1404030000003</v>
      </c>
      <c r="D42" s="28">
        <v>2772.161004</v>
      </c>
      <c r="E42" s="28">
        <v>681.00078599999995</v>
      </c>
      <c r="F42" s="28">
        <v>456.978613</v>
      </c>
      <c r="G42" s="29">
        <v>0</v>
      </c>
    </row>
    <row r="43" spans="1:7" x14ac:dyDescent="0.25">
      <c r="A43" s="30">
        <f t="shared" si="3"/>
        <v>1.3200000000000003</v>
      </c>
      <c r="B43" s="27" t="s">
        <v>45</v>
      </c>
      <c r="C43" s="28">
        <f t="shared" si="1"/>
        <v>1916.018566</v>
      </c>
      <c r="D43" s="28">
        <v>1381.669572</v>
      </c>
      <c r="E43" s="28">
        <v>340.22335200000003</v>
      </c>
      <c r="F43" s="28">
        <v>194.125642</v>
      </c>
      <c r="G43" s="29">
        <v>0</v>
      </c>
    </row>
    <row r="44" spans="1:7" x14ac:dyDescent="0.25">
      <c r="A44" s="30">
        <f t="shared" si="3"/>
        <v>1.3300000000000003</v>
      </c>
      <c r="B44" s="27" t="s">
        <v>46</v>
      </c>
      <c r="C44" s="28">
        <f t="shared" si="1"/>
        <v>3066.21136652</v>
      </c>
      <c r="D44" s="28">
        <v>2048.7745580000001</v>
      </c>
      <c r="E44" s="28">
        <v>504.499393</v>
      </c>
      <c r="F44" s="28">
        <v>512.93741551999994</v>
      </c>
      <c r="G44" s="29">
        <v>0</v>
      </c>
    </row>
    <row r="45" spans="1:7" ht="30" x14ac:dyDescent="0.25">
      <c r="A45" s="30">
        <f t="shared" si="3"/>
        <v>1.3400000000000003</v>
      </c>
      <c r="B45" s="27" t="s">
        <v>47</v>
      </c>
      <c r="C45" s="28">
        <f t="shared" si="1"/>
        <v>5324.0643472299998</v>
      </c>
      <c r="D45" s="28">
        <v>2663.745304</v>
      </c>
      <c r="E45" s="28">
        <v>636.57701199999997</v>
      </c>
      <c r="F45" s="28">
        <v>2023.7420312300001</v>
      </c>
      <c r="G45" s="29">
        <v>0</v>
      </c>
    </row>
    <row r="46" spans="1:7" ht="30" x14ac:dyDescent="0.25">
      <c r="A46" s="30">
        <f t="shared" si="3"/>
        <v>1.3500000000000003</v>
      </c>
      <c r="B46" s="27" t="s">
        <v>48</v>
      </c>
      <c r="C46" s="28">
        <f t="shared" si="1"/>
        <v>11850.289279000001</v>
      </c>
      <c r="D46" s="28">
        <v>8302.2782050000005</v>
      </c>
      <c r="E46" s="28">
        <v>2013.5651540000001</v>
      </c>
      <c r="F46" s="28">
        <v>1534.4459199999999</v>
      </c>
      <c r="G46" s="29">
        <v>0</v>
      </c>
    </row>
    <row r="47" spans="1:7" x14ac:dyDescent="0.25">
      <c r="A47" s="30">
        <f t="shared" si="3"/>
        <v>1.3600000000000003</v>
      </c>
      <c r="B47" s="27" t="s">
        <v>49</v>
      </c>
      <c r="C47" s="28">
        <f t="shared" si="1"/>
        <v>1107.1332322499998</v>
      </c>
      <c r="D47" s="28">
        <v>773.98364099999992</v>
      </c>
      <c r="E47" s="28">
        <v>183.06971799999999</v>
      </c>
      <c r="F47" s="28">
        <v>150.07987324999999</v>
      </c>
      <c r="G47" s="29">
        <v>0</v>
      </c>
    </row>
    <row r="48" spans="1:7" x14ac:dyDescent="0.25">
      <c r="A48" s="30">
        <f t="shared" si="3"/>
        <v>1.3700000000000003</v>
      </c>
      <c r="B48" s="27" t="s">
        <v>50</v>
      </c>
      <c r="C48" s="28">
        <f t="shared" si="1"/>
        <v>147.91126250000002</v>
      </c>
      <c r="D48" s="28">
        <v>49.296500000000002</v>
      </c>
      <c r="E48" s="28">
        <v>12.6843775</v>
      </c>
      <c r="F48" s="28">
        <v>85.930385000000001</v>
      </c>
      <c r="G48" s="29">
        <v>0</v>
      </c>
    </row>
    <row r="49" spans="1:7" x14ac:dyDescent="0.25">
      <c r="A49" s="30">
        <f t="shared" si="3"/>
        <v>1.3800000000000003</v>
      </c>
      <c r="B49" s="27" t="s">
        <v>51</v>
      </c>
      <c r="C49" s="28">
        <f t="shared" si="1"/>
        <v>451.125182</v>
      </c>
      <c r="D49" s="28">
        <v>255.215</v>
      </c>
      <c r="E49" s="28">
        <v>63.189637000000005</v>
      </c>
      <c r="F49" s="28">
        <v>132.72054500000002</v>
      </c>
      <c r="G49" s="29">
        <v>0</v>
      </c>
    </row>
    <row r="50" spans="1:7" ht="30" x14ac:dyDescent="0.25">
      <c r="A50" s="30">
        <f t="shared" si="3"/>
        <v>1.3900000000000003</v>
      </c>
      <c r="B50" s="27" t="s">
        <v>52</v>
      </c>
      <c r="C50" s="28">
        <f t="shared" si="1"/>
        <v>5318.5541641700001</v>
      </c>
      <c r="D50" s="28">
        <v>2891.0201929999998</v>
      </c>
      <c r="E50" s="28">
        <v>711.27094199999999</v>
      </c>
      <c r="F50" s="28">
        <v>1716.26302917</v>
      </c>
      <c r="G50" s="29">
        <v>0</v>
      </c>
    </row>
    <row r="51" spans="1:7" ht="34.5" customHeight="1" x14ac:dyDescent="0.25">
      <c r="A51" s="30">
        <f t="shared" si="3"/>
        <v>1.4000000000000004</v>
      </c>
      <c r="B51" s="27" t="s">
        <v>53</v>
      </c>
      <c r="C51" s="28">
        <f t="shared" si="1"/>
        <v>5333.42628676</v>
      </c>
      <c r="D51" s="28">
        <v>2746.9265869999999</v>
      </c>
      <c r="E51" s="28">
        <v>670.52331776000005</v>
      </c>
      <c r="F51" s="28">
        <v>1915.9763820000001</v>
      </c>
      <c r="G51" s="29">
        <v>0</v>
      </c>
    </row>
    <row r="52" spans="1:7" ht="30" x14ac:dyDescent="0.25">
      <c r="A52" s="30">
        <f t="shared" si="3"/>
        <v>1.4100000000000004</v>
      </c>
      <c r="B52" s="27" t="s">
        <v>54</v>
      </c>
      <c r="C52" s="28">
        <f t="shared" si="1"/>
        <v>4356.9714657599998</v>
      </c>
      <c r="D52" s="28">
        <v>2944.0935279999999</v>
      </c>
      <c r="E52" s="28">
        <v>723.26514599999996</v>
      </c>
      <c r="F52" s="28">
        <v>689.61279175999994</v>
      </c>
      <c r="G52" s="29">
        <v>0</v>
      </c>
    </row>
    <row r="53" spans="1:7" ht="45" x14ac:dyDescent="0.25">
      <c r="A53" s="30">
        <f t="shared" si="3"/>
        <v>1.4200000000000004</v>
      </c>
      <c r="B53" s="27" t="s">
        <v>55</v>
      </c>
      <c r="C53" s="28">
        <f t="shared" si="1"/>
        <v>3077.6312361300002</v>
      </c>
      <c r="D53" s="28">
        <v>2175.3771540000002</v>
      </c>
      <c r="E53" s="28">
        <v>531.73853199999996</v>
      </c>
      <c r="F53" s="28">
        <v>370.51555013000001</v>
      </c>
      <c r="G53" s="29">
        <v>0</v>
      </c>
    </row>
    <row r="54" spans="1:7" ht="30" x14ac:dyDescent="0.25">
      <c r="A54" s="30">
        <f t="shared" si="3"/>
        <v>1.4300000000000004</v>
      </c>
      <c r="B54" s="27" t="s">
        <v>56</v>
      </c>
      <c r="C54" s="28">
        <f t="shared" si="1"/>
        <v>3074.1906559899999</v>
      </c>
      <c r="D54" s="28">
        <v>2109.4526409999999</v>
      </c>
      <c r="E54" s="28">
        <v>504.69908399999997</v>
      </c>
      <c r="F54" s="28">
        <v>460.03893099000004</v>
      </c>
      <c r="G54" s="29">
        <v>0</v>
      </c>
    </row>
    <row r="55" spans="1:7" ht="30" x14ac:dyDescent="0.25">
      <c r="A55" s="30">
        <f t="shared" si="3"/>
        <v>1.4400000000000004</v>
      </c>
      <c r="B55" s="27" t="s">
        <v>57</v>
      </c>
      <c r="C55" s="28">
        <f t="shared" si="1"/>
        <v>2085.4119620000001</v>
      </c>
      <c r="D55" s="28">
        <v>1583.7427</v>
      </c>
      <c r="E55" s="28">
        <v>367.93481600000001</v>
      </c>
      <c r="F55" s="28">
        <v>133.73444599999999</v>
      </c>
      <c r="G55" s="29">
        <v>0</v>
      </c>
    </row>
    <row r="56" spans="1:7" x14ac:dyDescent="0.25">
      <c r="A56" s="30">
        <f t="shared" si="3"/>
        <v>1.4500000000000004</v>
      </c>
      <c r="B56" s="27" t="s">
        <v>58</v>
      </c>
      <c r="C56" s="28">
        <f t="shared" si="1"/>
        <v>4598.6427480000002</v>
      </c>
      <c r="D56" s="28">
        <v>2975.0718010000001</v>
      </c>
      <c r="E56" s="28">
        <v>731.33844899999997</v>
      </c>
      <c r="F56" s="28">
        <v>892.23249800000008</v>
      </c>
      <c r="G56" s="29">
        <v>0</v>
      </c>
    </row>
    <row r="57" spans="1:7" x14ac:dyDescent="0.25">
      <c r="A57" s="30">
        <f t="shared" si="3"/>
        <v>1.4600000000000004</v>
      </c>
      <c r="B57" s="27" t="s">
        <v>59</v>
      </c>
      <c r="C57" s="28">
        <f t="shared" si="1"/>
        <v>5840.6585908500001</v>
      </c>
      <c r="D57" s="28">
        <v>3210.469349</v>
      </c>
      <c r="E57" s="28">
        <v>793.34197400000005</v>
      </c>
      <c r="F57" s="28">
        <v>1836.84726785</v>
      </c>
      <c r="G57" s="29">
        <v>0</v>
      </c>
    </row>
    <row r="58" spans="1:7" x14ac:dyDescent="0.25">
      <c r="A58" s="30">
        <f t="shared" si="3"/>
        <v>1.4700000000000004</v>
      </c>
      <c r="B58" s="27" t="s">
        <v>60</v>
      </c>
      <c r="C58" s="28">
        <f t="shared" si="1"/>
        <v>177.88887299999999</v>
      </c>
      <c r="D58" s="28">
        <v>54.355302999999999</v>
      </c>
      <c r="E58" s="28">
        <v>14.135095</v>
      </c>
      <c r="F58" s="28">
        <v>109.398475</v>
      </c>
      <c r="G58" s="29">
        <v>0</v>
      </c>
    </row>
    <row r="59" spans="1:7" x14ac:dyDescent="0.25">
      <c r="A59" s="30">
        <f t="shared" si="3"/>
        <v>1.4800000000000004</v>
      </c>
      <c r="B59" s="27" t="s">
        <v>61</v>
      </c>
      <c r="C59" s="28">
        <f t="shared" si="1"/>
        <v>2526.0649920000001</v>
      </c>
      <c r="D59" s="28">
        <v>1841.295973</v>
      </c>
      <c r="E59" s="28">
        <v>455.98073700000003</v>
      </c>
      <c r="F59" s="28">
        <v>228.78828200000001</v>
      </c>
      <c r="G59" s="29">
        <v>0</v>
      </c>
    </row>
    <row r="60" spans="1:7" ht="30" x14ac:dyDescent="0.25">
      <c r="A60" s="30">
        <f t="shared" si="3"/>
        <v>1.4900000000000004</v>
      </c>
      <c r="B60" s="27" t="s">
        <v>62</v>
      </c>
      <c r="C60" s="28">
        <f t="shared" si="1"/>
        <v>3532.0692101000004</v>
      </c>
      <c r="D60" s="28">
        <v>2428.5987250000003</v>
      </c>
      <c r="E60" s="28">
        <v>588.51410099999998</v>
      </c>
      <c r="F60" s="28">
        <v>514.95638410000004</v>
      </c>
      <c r="G60" s="29">
        <v>0</v>
      </c>
    </row>
    <row r="61" spans="1:7" x14ac:dyDescent="0.25">
      <c r="A61" s="30">
        <f t="shared" si="3"/>
        <v>1.5000000000000004</v>
      </c>
      <c r="B61" s="27" t="s">
        <v>63</v>
      </c>
      <c r="C61" s="28">
        <f t="shared" si="1"/>
        <v>11248.598718280002</v>
      </c>
      <c r="D61" s="28">
        <v>7504.3401540000004</v>
      </c>
      <c r="E61" s="28">
        <v>1829.4129599999999</v>
      </c>
      <c r="F61" s="28">
        <v>1914.8456042800001</v>
      </c>
      <c r="G61" s="29">
        <v>0</v>
      </c>
    </row>
    <row r="62" spans="1:7" x14ac:dyDescent="0.25">
      <c r="A62" s="30">
        <f t="shared" si="3"/>
        <v>1.5100000000000005</v>
      </c>
      <c r="B62" s="27" t="s">
        <v>41</v>
      </c>
      <c r="C62" s="28">
        <f t="shared" si="1"/>
        <v>2911.0262279999997</v>
      </c>
      <c r="D62" s="28">
        <v>2193.773357</v>
      </c>
      <c r="E62" s="28">
        <v>545.67235800000003</v>
      </c>
      <c r="F62" s="28">
        <v>171.580513</v>
      </c>
      <c r="G62" s="29">
        <v>0</v>
      </c>
    </row>
    <row r="63" spans="1:7" ht="30" x14ac:dyDescent="0.25">
      <c r="A63" s="30">
        <f t="shared" si="3"/>
        <v>1.5200000000000005</v>
      </c>
      <c r="B63" s="27" t="s">
        <v>64</v>
      </c>
      <c r="C63" s="28">
        <f t="shared" si="1"/>
        <v>119.29568</v>
      </c>
      <c r="D63" s="28">
        <v>48.937879000000002</v>
      </c>
      <c r="E63" s="28">
        <v>12.786800999999999</v>
      </c>
      <c r="F63" s="28">
        <v>57.570999999999998</v>
      </c>
      <c r="G63" s="29">
        <v>0</v>
      </c>
    </row>
    <row r="64" spans="1:7" x14ac:dyDescent="0.25">
      <c r="A64" s="30">
        <f t="shared" si="3"/>
        <v>1.5300000000000005</v>
      </c>
      <c r="B64" s="27" t="s">
        <v>65</v>
      </c>
      <c r="C64" s="28">
        <f t="shared" si="1"/>
        <v>2274.8333130000001</v>
      </c>
      <c r="D64" s="28">
        <v>1468.542651</v>
      </c>
      <c r="E64" s="28">
        <v>366.14707199999998</v>
      </c>
      <c r="F64" s="28">
        <v>440.14359000000002</v>
      </c>
      <c r="G64" s="29">
        <v>0</v>
      </c>
    </row>
    <row r="65" spans="1:7" ht="30" x14ac:dyDescent="0.25">
      <c r="A65" s="30">
        <f t="shared" si="3"/>
        <v>1.5400000000000005</v>
      </c>
      <c r="B65" s="27" t="s">
        <v>66</v>
      </c>
      <c r="C65" s="28">
        <f t="shared" si="1"/>
        <v>3652.4543181499994</v>
      </c>
      <c r="D65" s="28">
        <v>2728.2691579999996</v>
      </c>
      <c r="E65" s="28">
        <v>686.0252539999999</v>
      </c>
      <c r="F65" s="28">
        <v>238.15990614999998</v>
      </c>
      <c r="G65" s="29">
        <v>0</v>
      </c>
    </row>
    <row r="66" spans="1:7" ht="30" x14ac:dyDescent="0.25">
      <c r="A66" s="30">
        <f t="shared" si="3"/>
        <v>1.5500000000000005</v>
      </c>
      <c r="B66" s="27" t="s">
        <v>67</v>
      </c>
      <c r="C66" s="28">
        <f t="shared" si="1"/>
        <v>3415.5548803900001</v>
      </c>
      <c r="D66" s="28">
        <v>2369.2766620000002</v>
      </c>
      <c r="E66" s="28">
        <v>575.35741599999994</v>
      </c>
      <c r="F66" s="28">
        <v>470.92080238999995</v>
      </c>
      <c r="G66" s="29">
        <v>0</v>
      </c>
    </row>
    <row r="67" spans="1:7" ht="30" x14ac:dyDescent="0.25">
      <c r="A67" s="30">
        <f t="shared" si="3"/>
        <v>1.5600000000000005</v>
      </c>
      <c r="B67" s="27" t="s">
        <v>68</v>
      </c>
      <c r="C67" s="28">
        <f t="shared" si="1"/>
        <v>155.42839949</v>
      </c>
      <c r="D67" s="28">
        <v>53.343563000000003</v>
      </c>
      <c r="E67" s="28">
        <v>13.652393</v>
      </c>
      <c r="F67" s="28">
        <v>88.432443489999997</v>
      </c>
      <c r="G67" s="29">
        <v>0</v>
      </c>
    </row>
    <row r="68" spans="1:7" ht="33" customHeight="1" x14ac:dyDescent="0.25">
      <c r="A68" s="30">
        <f t="shared" si="3"/>
        <v>1.5700000000000005</v>
      </c>
      <c r="B68" s="27" t="s">
        <v>69</v>
      </c>
      <c r="C68" s="28">
        <f t="shared" si="1"/>
        <v>1357.27219825</v>
      </c>
      <c r="D68" s="28">
        <v>919.84193000000005</v>
      </c>
      <c r="E68" s="28">
        <v>225.21946199999999</v>
      </c>
      <c r="F68" s="28">
        <v>212.21080624999999</v>
      </c>
      <c r="G68" s="29">
        <v>0</v>
      </c>
    </row>
    <row r="69" spans="1:7" x14ac:dyDescent="0.25">
      <c r="A69" s="30">
        <f t="shared" si="3"/>
        <v>1.5800000000000005</v>
      </c>
      <c r="B69" s="27" t="s">
        <v>70</v>
      </c>
      <c r="C69" s="28">
        <f t="shared" si="1"/>
        <v>6945.7537097699997</v>
      </c>
      <c r="D69" s="28">
        <v>4399.7102150000001</v>
      </c>
      <c r="E69" s="28">
        <v>1072.629158</v>
      </c>
      <c r="F69" s="28">
        <v>1473.4143367699999</v>
      </c>
      <c r="G69" s="29">
        <v>0</v>
      </c>
    </row>
    <row r="70" spans="1:7" x14ac:dyDescent="0.25">
      <c r="A70" s="30">
        <f t="shared" si="3"/>
        <v>1.5900000000000005</v>
      </c>
      <c r="B70" s="27" t="s">
        <v>71</v>
      </c>
      <c r="C70" s="28">
        <f t="shared" si="1"/>
        <v>10271.17749776</v>
      </c>
      <c r="D70" s="28">
        <v>6513.3909029999995</v>
      </c>
      <c r="E70" s="28">
        <v>1572.725557</v>
      </c>
      <c r="F70" s="28">
        <v>2185.0610377600001</v>
      </c>
      <c r="G70" s="29">
        <v>0</v>
      </c>
    </row>
    <row r="71" spans="1:7" ht="30" x14ac:dyDescent="0.25">
      <c r="A71" s="30">
        <f t="shared" si="3"/>
        <v>1.6000000000000005</v>
      </c>
      <c r="B71" s="27" t="s">
        <v>72</v>
      </c>
      <c r="C71" s="28">
        <f t="shared" si="1"/>
        <v>2828.946023</v>
      </c>
      <c r="D71" s="28">
        <v>1972.0112099999999</v>
      </c>
      <c r="E71" s="28">
        <v>510.32558599999999</v>
      </c>
      <c r="F71" s="28">
        <v>346.60922700000003</v>
      </c>
      <c r="G71" s="29">
        <v>0</v>
      </c>
    </row>
    <row r="72" spans="1:7" ht="30" x14ac:dyDescent="0.25">
      <c r="A72" s="30">
        <f t="shared" si="3"/>
        <v>1.6100000000000005</v>
      </c>
      <c r="B72" s="27" t="s">
        <v>73</v>
      </c>
      <c r="C72" s="28">
        <f t="shared" si="1"/>
        <v>34099.674216480002</v>
      </c>
      <c r="D72" s="28">
        <v>0</v>
      </c>
      <c r="E72" s="28">
        <v>0</v>
      </c>
      <c r="F72" s="28">
        <v>34099.674216480002</v>
      </c>
      <c r="G72" s="29">
        <v>0</v>
      </c>
    </row>
    <row r="73" spans="1:7" ht="30" x14ac:dyDescent="0.25">
      <c r="A73" s="30">
        <f t="shared" si="3"/>
        <v>1.6200000000000006</v>
      </c>
      <c r="B73" s="27" t="s">
        <v>74</v>
      </c>
      <c r="C73" s="28">
        <f t="shared" si="1"/>
        <v>119.9515</v>
      </c>
      <c r="D73" s="28">
        <v>0</v>
      </c>
      <c r="E73" s="28">
        <v>0</v>
      </c>
      <c r="F73" s="28">
        <v>108.32</v>
      </c>
      <c r="G73" s="29">
        <v>11.631500000000001</v>
      </c>
    </row>
    <row r="74" spans="1:7" x14ac:dyDescent="0.25">
      <c r="A74" s="30">
        <f t="shared" si="3"/>
        <v>1.6300000000000006</v>
      </c>
      <c r="B74" s="27" t="s">
        <v>41</v>
      </c>
      <c r="C74" s="28">
        <f t="shared" si="1"/>
        <v>177</v>
      </c>
      <c r="D74" s="28">
        <v>0</v>
      </c>
      <c r="E74" s="28">
        <v>0</v>
      </c>
      <c r="F74" s="28">
        <v>177</v>
      </c>
      <c r="G74" s="29">
        <v>0</v>
      </c>
    </row>
    <row r="75" spans="1:7" ht="30" x14ac:dyDescent="0.25">
      <c r="A75" s="30">
        <f t="shared" si="3"/>
        <v>1.6400000000000006</v>
      </c>
      <c r="B75" s="27" t="s">
        <v>75</v>
      </c>
      <c r="C75" s="28">
        <f t="shared" si="1"/>
        <v>1465.2090000000001</v>
      </c>
      <c r="D75" s="28">
        <v>0</v>
      </c>
      <c r="E75" s="28">
        <v>0</v>
      </c>
      <c r="F75" s="28">
        <v>0</v>
      </c>
      <c r="G75" s="29">
        <v>1465.2090000000001</v>
      </c>
    </row>
    <row r="76" spans="1:7" ht="30" x14ac:dyDescent="0.25">
      <c r="A76" s="30">
        <f t="shared" si="3"/>
        <v>1.6500000000000006</v>
      </c>
      <c r="B76" s="27" t="s">
        <v>76</v>
      </c>
      <c r="C76" s="28">
        <f t="shared" si="1"/>
        <v>1969.69799975</v>
      </c>
      <c r="D76" s="28">
        <v>0</v>
      </c>
      <c r="E76" s="28">
        <v>0</v>
      </c>
      <c r="F76" s="28">
        <v>0</v>
      </c>
      <c r="G76" s="29">
        <v>1969.69799975</v>
      </c>
    </row>
    <row r="77" spans="1:7" ht="30" x14ac:dyDescent="0.25">
      <c r="A77" s="30">
        <f t="shared" si="3"/>
        <v>1.6600000000000006</v>
      </c>
      <c r="B77" s="27" t="s">
        <v>77</v>
      </c>
      <c r="C77" s="28">
        <f t="shared" ref="C77:C85" si="4">SUM(D77:G77)</f>
        <v>1221.56</v>
      </c>
      <c r="D77" s="28">
        <v>0</v>
      </c>
      <c r="E77" s="28">
        <v>0</v>
      </c>
      <c r="F77" s="28">
        <v>0</v>
      </c>
      <c r="G77" s="29">
        <v>1221.56</v>
      </c>
    </row>
    <row r="78" spans="1:7" ht="30" x14ac:dyDescent="0.25">
      <c r="A78" s="30">
        <f t="shared" si="3"/>
        <v>1.6700000000000006</v>
      </c>
      <c r="B78" s="27" t="s">
        <v>78</v>
      </c>
      <c r="C78" s="28">
        <f t="shared" si="4"/>
        <v>213.614</v>
      </c>
      <c r="D78" s="28">
        <v>0</v>
      </c>
      <c r="E78" s="28">
        <v>0</v>
      </c>
      <c r="F78" s="28">
        <v>213.614</v>
      </c>
      <c r="G78" s="29">
        <v>0</v>
      </c>
    </row>
    <row r="79" spans="1:7" ht="45" x14ac:dyDescent="0.25">
      <c r="A79" s="30">
        <f t="shared" si="3"/>
        <v>1.6800000000000006</v>
      </c>
      <c r="B79" s="27" t="s">
        <v>79</v>
      </c>
      <c r="C79" s="28">
        <f t="shared" si="4"/>
        <v>1218.08510002</v>
      </c>
      <c r="D79" s="28">
        <v>0</v>
      </c>
      <c r="E79" s="28">
        <v>0</v>
      </c>
      <c r="F79" s="28">
        <v>1218.08510002</v>
      </c>
      <c r="G79" s="29">
        <v>0</v>
      </c>
    </row>
    <row r="80" spans="1:7" x14ac:dyDescent="0.25">
      <c r="A80" s="30">
        <f t="shared" si="3"/>
        <v>1.6900000000000006</v>
      </c>
      <c r="B80" s="27" t="s">
        <v>41</v>
      </c>
      <c r="C80" s="28">
        <f t="shared" si="4"/>
        <v>1284</v>
      </c>
      <c r="D80" s="28">
        <v>0</v>
      </c>
      <c r="E80" s="28">
        <v>0</v>
      </c>
      <c r="F80" s="28">
        <v>1284</v>
      </c>
      <c r="G80" s="29">
        <v>0</v>
      </c>
    </row>
    <row r="81" spans="1:7" ht="30" x14ac:dyDescent="0.25">
      <c r="A81" s="30">
        <f t="shared" si="3"/>
        <v>1.7000000000000006</v>
      </c>
      <c r="B81" s="27" t="s">
        <v>80</v>
      </c>
      <c r="C81" s="28">
        <f t="shared" si="4"/>
        <v>5053.2048797700008</v>
      </c>
      <c r="D81" s="28">
        <v>0</v>
      </c>
      <c r="E81" s="28">
        <v>0</v>
      </c>
      <c r="F81" s="28">
        <v>0</v>
      </c>
      <c r="G81" s="29">
        <v>5053.2048797700008</v>
      </c>
    </row>
    <row r="82" spans="1:7" ht="30" x14ac:dyDescent="0.25">
      <c r="A82" s="30">
        <f t="shared" si="3"/>
        <v>1.7100000000000006</v>
      </c>
      <c r="B82" s="27" t="s">
        <v>81</v>
      </c>
      <c r="C82" s="28">
        <f t="shared" si="4"/>
        <v>164.42</v>
      </c>
      <c r="D82" s="28">
        <v>0</v>
      </c>
      <c r="E82" s="28">
        <v>0</v>
      </c>
      <c r="F82" s="28">
        <v>164.42</v>
      </c>
      <c r="G82" s="29">
        <v>0</v>
      </c>
    </row>
    <row r="83" spans="1:7" ht="30" x14ac:dyDescent="0.25">
      <c r="A83" s="30">
        <f t="shared" si="3"/>
        <v>1.7200000000000006</v>
      </c>
      <c r="B83" s="27" t="s">
        <v>82</v>
      </c>
      <c r="C83" s="28">
        <f t="shared" si="4"/>
        <v>3479.4659999999999</v>
      </c>
      <c r="D83" s="28">
        <v>0</v>
      </c>
      <c r="E83" s="28">
        <v>0</v>
      </c>
      <c r="F83" s="28">
        <v>0</v>
      </c>
      <c r="G83" s="29">
        <v>3479.4659999999999</v>
      </c>
    </row>
    <row r="84" spans="1:7" ht="45" x14ac:dyDescent="0.25">
      <c r="A84" s="30">
        <f t="shared" si="3"/>
        <v>1.7300000000000006</v>
      </c>
      <c r="B84" s="27" t="s">
        <v>83</v>
      </c>
      <c r="C84" s="28">
        <f t="shared" si="4"/>
        <v>3000</v>
      </c>
      <c r="D84" s="28">
        <v>0</v>
      </c>
      <c r="E84" s="28">
        <v>0</v>
      </c>
      <c r="F84" s="28">
        <v>0</v>
      </c>
      <c r="G84" s="29">
        <v>3000</v>
      </c>
    </row>
    <row r="85" spans="1:7" ht="30.75" thickBot="1" x14ac:dyDescent="0.3">
      <c r="A85" s="31">
        <f t="shared" si="3"/>
        <v>1.7400000000000007</v>
      </c>
      <c r="B85" s="32" t="s">
        <v>84</v>
      </c>
      <c r="C85" s="33">
        <f t="shared" si="4"/>
        <v>3000</v>
      </c>
      <c r="D85" s="33">
        <v>0</v>
      </c>
      <c r="E85" s="33">
        <v>0</v>
      </c>
      <c r="F85" s="33">
        <v>0</v>
      </c>
      <c r="G85" s="34">
        <v>3000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1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2023-01-31T15:52:53Z</dcterms:created>
  <dcterms:modified xsi:type="dcterms:W3CDTF">2023-01-31T15:54:09Z</dcterms:modified>
</cp:coreProperties>
</file>