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6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'6'!$A$10:$M$23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20" i="1"/>
  <c r="C19" i="1"/>
  <c r="C18" i="1"/>
  <c r="C17" i="1"/>
  <c r="C16" i="1"/>
  <c r="C15" i="1"/>
  <c r="C14" i="1"/>
  <c r="A14" i="1"/>
  <c r="A15" i="1" s="1"/>
  <c r="A16" i="1" s="1"/>
  <c r="A17" i="1" s="1"/>
  <c r="A18" i="1" s="1"/>
  <c r="A19" i="1" s="1"/>
  <c r="A20" i="1" s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<sst xmlns="http://schemas.openxmlformats.org/spreadsheetml/2006/main" count="34" uniqueCount="32">
  <si>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</si>
  <si>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</si>
  <si>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</si>
  <si>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</si>
  <si>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</si>
  <si>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</si>
  <si>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</si>
  <si>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</si>
  <si>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</si>
  <si>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</si>
  <si>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</si>
  <si>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</si>
  <si>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маданият бошкармаси</t>
  </si>
  <si>
    <t>шундан</t>
  </si>
  <si>
    <t>ЯБИК Янгикургон т Нанай маданият ва ахоли дам олиш марказини реконструкция килиш 2022 й</t>
  </si>
  <si>
    <t>Наманган ихтисослаштирилган маданият мактаби</t>
  </si>
  <si>
    <t>Ахсикент археология меъроси объекти фаолиятини молиявий куллаб-кувватлаш махсус жамгармаси (эркин колдик)</t>
  </si>
  <si>
    <t>Наманган ихтисослаштирилган санъат мактаби</t>
  </si>
  <si>
    <t>"А.Навоий" номли мусикали драма ва комедия театри</t>
  </si>
  <si>
    <t>Наманган вилояти маданият  бошкармаси Маком ансамбли</t>
  </si>
  <si>
    <t>Вилоят маданият саройи кошидаги халк хаваскорлик жамоалари</t>
  </si>
  <si>
    <t>Вилоят кузи ожизлар махсус кутубхонаси</t>
  </si>
  <si>
    <t>Наманган вилояти маданият  бошкармаси</t>
  </si>
  <si>
    <t>Вилоят маданият ва ахоли дам олиш маркази</t>
  </si>
  <si>
    <t>Академик ва халк бадий жамоалари дирекцияси</t>
  </si>
  <si>
    <t>Наманган вилояти маданият  бошкармаси марказлашган кумир</t>
  </si>
  <si>
    <t>Учкургон ихтис санъат мактаб-интернати</t>
  </si>
  <si>
    <t>Наманган вилояти маданият  бошкармаси захира жамгармаси</t>
  </si>
  <si>
    <t>Ахсикент археология меъроси объекти фаолиятини молиявий куллаб-кувватлаш махсус жамгармаси</t>
  </si>
  <si>
    <t>ЯБИК Норин тумани Учтепа КФЙда Епик осмон остида музей курилиш объекти 2021 й</t>
  </si>
  <si>
    <t>Наманган вилояти маданият  бошкармаси Маданият уйлари кумир</t>
  </si>
  <si>
    <t>Наманган вилояти маданият бошкармаси (Мусодара)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</si>
</sst>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1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6</v>
      </c>
      <c r="B10" s="18" t="s">
        <v>12</v>
      </c>
      <c r="C10" s="19">
        <f>SUM(C12:C31)</f>
        <v>27693035.271489996</v>
      </c>
      <c r="D10" s="19">
        <f>SUM(D12:D31)</f>
        <v>17498393.63422</v>
      </c>
      <c r="E10" s="19">
        <f>SUM(E12:E31)</f>
        <v>4264062.1739999996</v>
      </c>
      <c r="F10" s="19">
        <f>SUM(F12:F31)</f>
        <v>5358227.0412699999</v>
      </c>
      <c r="G10" s="20">
        <f>SUM(G12:G31)</f>
        <v>572352.42200000002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" x14ac:dyDescent="0.25">
      <c r="A12" s="26">
        <v>6.1</v>
      </c>
      <c r="B12" s="27" t="s">
        <v>14</v>
      </c>
      <c r="C12" s="28">
        <f>SUM(D12:G12)</f>
        <v>96693.678</v>
      </c>
      <c r="D12" s="28">
        <v>0</v>
      </c>
      <c r="E12" s="28">
        <v>0</v>
      </c>
      <c r="F12" s="28">
        <v>0</v>
      </c>
      <c r="G12" s="29">
        <v>96693.678</v>
      </c>
    </row>
    <row r="13" spans="1:13" ht="30" x14ac:dyDescent="0.25">
      <c r="A13" s="26">
        <f>+A12+0.1</f>
        <v>6.1999999999999993</v>
      </c>
      <c r="B13" s="27" t="s">
        <v>15</v>
      </c>
      <c r="C13" s="28">
        <f t="shared" ref="C13:C31" si="0">SUM(D13:G13)</f>
        <v>4621408.9459999995</v>
      </c>
      <c r="D13" s="28">
        <v>3459203.71</v>
      </c>
      <c r="E13" s="28">
        <v>846069.25399999996</v>
      </c>
      <c r="F13" s="28">
        <v>316135.98200000002</v>
      </c>
      <c r="G13" s="29">
        <v>0</v>
      </c>
    </row>
    <row r="14" spans="1:13" ht="45" x14ac:dyDescent="0.25">
      <c r="A14" s="26">
        <f t="shared" ref="A14:A20" si="1">+A13+0.1</f>
        <v>6.2999999999999989</v>
      </c>
      <c r="B14" s="27" t="s">
        <v>16</v>
      </c>
      <c r="C14" s="28">
        <f t="shared" si="0"/>
        <v>99349</v>
      </c>
      <c r="D14" s="28">
        <v>0</v>
      </c>
      <c r="E14" s="28">
        <v>0</v>
      </c>
      <c r="F14" s="28">
        <v>99349</v>
      </c>
      <c r="G14" s="29">
        <v>0</v>
      </c>
    </row>
    <row r="15" spans="1:13" ht="30" x14ac:dyDescent="0.25">
      <c r="A15" s="26">
        <f t="shared" si="1"/>
        <v>6.3999999999999986</v>
      </c>
      <c r="B15" s="27" t="s">
        <v>17</v>
      </c>
      <c r="C15" s="28">
        <f t="shared" si="0"/>
        <v>8830492.1889999993</v>
      </c>
      <c r="D15" s="28">
        <v>6726962.8320000004</v>
      </c>
      <c r="E15" s="28">
        <v>1639242.0719999999</v>
      </c>
      <c r="F15" s="28">
        <v>464287.28499999997</v>
      </c>
      <c r="G15" s="29">
        <v>0</v>
      </c>
    </row>
    <row r="16" spans="1:13" ht="30" x14ac:dyDescent="0.25">
      <c r="A16" s="26">
        <f t="shared" si="1"/>
        <v>6.4999999999999982</v>
      </c>
      <c r="B16" s="27" t="s">
        <v>18</v>
      </c>
      <c r="C16" s="28">
        <f t="shared" si="0"/>
        <v>2025610.379</v>
      </c>
      <c r="D16" s="28">
        <v>1611089.2709999999</v>
      </c>
      <c r="E16" s="28">
        <v>381743.85800000001</v>
      </c>
      <c r="F16" s="28">
        <v>32777.25</v>
      </c>
      <c r="G16" s="29">
        <v>0</v>
      </c>
    </row>
    <row r="17" spans="1:7" ht="30" x14ac:dyDescent="0.25">
      <c r="A17" s="26">
        <f t="shared" si="1"/>
        <v>6.5999999999999979</v>
      </c>
      <c r="B17" s="27" t="s">
        <v>19</v>
      </c>
      <c r="C17" s="28">
        <f t="shared" si="0"/>
        <v>661121.25641999999</v>
      </c>
      <c r="D17" s="28">
        <v>532953.16942000005</v>
      </c>
      <c r="E17" s="28">
        <v>128168.087</v>
      </c>
      <c r="F17" s="28">
        <v>0</v>
      </c>
      <c r="G17" s="29">
        <v>0</v>
      </c>
    </row>
    <row r="18" spans="1:7" ht="55.5" customHeight="1" x14ac:dyDescent="0.25">
      <c r="A18" s="26">
        <f t="shared" si="1"/>
        <v>6.6999999999999975</v>
      </c>
      <c r="B18" s="27" t="s">
        <v>20</v>
      </c>
      <c r="C18" s="28">
        <f t="shared" si="0"/>
        <v>214593.77290000001</v>
      </c>
      <c r="D18" s="28">
        <v>172032.44390000001</v>
      </c>
      <c r="E18" s="28">
        <v>42561.328999999998</v>
      </c>
      <c r="F18" s="28">
        <v>0</v>
      </c>
      <c r="G18" s="29">
        <v>0</v>
      </c>
    </row>
    <row r="19" spans="1:7" x14ac:dyDescent="0.25">
      <c r="A19" s="26">
        <f t="shared" si="1"/>
        <v>6.7999999999999972</v>
      </c>
      <c r="B19" s="27" t="s">
        <v>21</v>
      </c>
      <c r="C19" s="28">
        <f t="shared" si="0"/>
        <v>1418662.4540000001</v>
      </c>
      <c r="D19" s="28">
        <v>1021910.743</v>
      </c>
      <c r="E19" s="28">
        <v>249651.62400000001</v>
      </c>
      <c r="F19" s="28">
        <v>147100.087</v>
      </c>
      <c r="G19" s="29">
        <v>0</v>
      </c>
    </row>
    <row r="20" spans="1:7" x14ac:dyDescent="0.25">
      <c r="A20" s="26">
        <f t="shared" si="1"/>
        <v>6.8999999999999968</v>
      </c>
      <c r="B20" s="27" t="s">
        <v>22</v>
      </c>
      <c r="C20" s="28">
        <f t="shared" si="0"/>
        <v>712260.63480999996</v>
      </c>
      <c r="D20" s="28">
        <v>0</v>
      </c>
      <c r="E20" s="28">
        <v>0</v>
      </c>
      <c r="F20" s="28">
        <v>712260.63480999996</v>
      </c>
      <c r="G20" s="29">
        <v>0</v>
      </c>
    </row>
    <row r="21" spans="1:7" x14ac:dyDescent="0.25">
      <c r="A21" s="30">
        <f>+A12+0</f>
        <v>6.1</v>
      </c>
      <c r="B21" s="27" t="s">
        <v>22</v>
      </c>
      <c r="C21" s="28">
        <f t="shared" si="0"/>
        <v>515957.41102</v>
      </c>
      <c r="D21" s="28">
        <v>407728.80300000001</v>
      </c>
      <c r="E21" s="28">
        <v>101019.429</v>
      </c>
      <c r="F21" s="28">
        <v>7209.1790199999996</v>
      </c>
      <c r="G21" s="29">
        <v>0</v>
      </c>
    </row>
    <row r="22" spans="1:7" ht="30" x14ac:dyDescent="0.25">
      <c r="A22" s="30">
        <f>+A21+0.01</f>
        <v>6.1099999999999994</v>
      </c>
      <c r="B22" s="27" t="s">
        <v>23</v>
      </c>
      <c r="C22" s="28">
        <f t="shared" si="0"/>
        <v>441959.91662999999</v>
      </c>
      <c r="D22" s="28">
        <v>320657.65489999996</v>
      </c>
      <c r="E22" s="28">
        <v>79348.989000000001</v>
      </c>
      <c r="F22" s="28">
        <v>41953.272729999997</v>
      </c>
      <c r="G22" s="29">
        <v>0</v>
      </c>
    </row>
    <row r="23" spans="1:7" ht="30" x14ac:dyDescent="0.25">
      <c r="A23" s="30">
        <f t="shared" ref="A23:A31" si="2">+A22+0.01</f>
        <v>6.1199999999999992</v>
      </c>
      <c r="B23" s="27" t="s">
        <v>24</v>
      </c>
      <c r="C23" s="28">
        <f t="shared" si="0"/>
        <v>1105730.3869999999</v>
      </c>
      <c r="D23" s="28">
        <v>880252.88699999999</v>
      </c>
      <c r="E23" s="28">
        <v>214785.02900000001</v>
      </c>
      <c r="F23" s="28">
        <v>10692.471</v>
      </c>
      <c r="G23" s="29">
        <v>0</v>
      </c>
    </row>
    <row r="24" spans="1:7" ht="30" x14ac:dyDescent="0.25">
      <c r="A24" s="30">
        <f t="shared" si="2"/>
        <v>6.129999999999999</v>
      </c>
      <c r="B24" s="27" t="s">
        <v>25</v>
      </c>
      <c r="C24" s="28">
        <f t="shared" si="0"/>
        <v>541230.58799999999</v>
      </c>
      <c r="D24" s="28">
        <v>0</v>
      </c>
      <c r="E24" s="28">
        <v>0</v>
      </c>
      <c r="F24" s="28">
        <v>541230.58799999999</v>
      </c>
      <c r="G24" s="29">
        <v>0</v>
      </c>
    </row>
    <row r="25" spans="1:7" x14ac:dyDescent="0.25">
      <c r="A25" s="30">
        <f t="shared" si="2"/>
        <v>6.1399999999999988</v>
      </c>
      <c r="B25" s="27" t="s">
        <v>26</v>
      </c>
      <c r="C25" s="28">
        <f t="shared" si="0"/>
        <v>3196274.5515600001</v>
      </c>
      <c r="D25" s="28">
        <v>2365602.12</v>
      </c>
      <c r="E25" s="28">
        <v>581472.50300000003</v>
      </c>
      <c r="F25" s="28">
        <v>249199.92856</v>
      </c>
      <c r="G25" s="29">
        <v>0</v>
      </c>
    </row>
    <row r="26" spans="1:7" ht="30" x14ac:dyDescent="0.25">
      <c r="A26" s="30">
        <f t="shared" si="2"/>
        <v>6.1499999999999986</v>
      </c>
      <c r="B26" s="27" t="s">
        <v>27</v>
      </c>
      <c r="C26" s="28">
        <f t="shared" si="0"/>
        <v>1818711.291</v>
      </c>
      <c r="D26" s="28">
        <v>0</v>
      </c>
      <c r="E26" s="28">
        <v>0</v>
      </c>
      <c r="F26" s="28">
        <v>1818711.291</v>
      </c>
      <c r="G26" s="29">
        <v>0</v>
      </c>
    </row>
    <row r="27" spans="1:7" ht="45" x14ac:dyDescent="0.25">
      <c r="A27" s="30">
        <f t="shared" si="2"/>
        <v>6.1599999999999984</v>
      </c>
      <c r="B27" s="27" t="s">
        <v>28</v>
      </c>
      <c r="C27" s="28">
        <f t="shared" si="0"/>
        <v>99000</v>
      </c>
      <c r="D27" s="28">
        <v>0</v>
      </c>
      <c r="E27" s="28">
        <v>0</v>
      </c>
      <c r="F27" s="28">
        <v>99000</v>
      </c>
      <c r="G27" s="29">
        <v>0</v>
      </c>
    </row>
    <row r="28" spans="1:7" ht="45" x14ac:dyDescent="0.25">
      <c r="A28" s="30">
        <f t="shared" si="2"/>
        <v>6.1699999999999982</v>
      </c>
      <c r="B28" s="27" t="s">
        <v>29</v>
      </c>
      <c r="C28" s="28">
        <f t="shared" si="0"/>
        <v>475658.74400000001</v>
      </c>
      <c r="D28" s="28">
        <v>0</v>
      </c>
      <c r="E28" s="28">
        <v>0</v>
      </c>
      <c r="F28" s="28">
        <v>0</v>
      </c>
      <c r="G28" s="29">
        <v>475658.74400000001</v>
      </c>
    </row>
    <row r="29" spans="1:7" ht="30" x14ac:dyDescent="0.25">
      <c r="A29" s="30">
        <f t="shared" si="2"/>
        <v>6.1799999999999979</v>
      </c>
      <c r="B29" s="27" t="s">
        <v>30</v>
      </c>
      <c r="C29" s="28">
        <f t="shared" si="0"/>
        <v>490157.07214999996</v>
      </c>
      <c r="D29" s="28">
        <v>0</v>
      </c>
      <c r="E29" s="28">
        <v>0</v>
      </c>
      <c r="F29" s="28">
        <v>490157.07214999996</v>
      </c>
      <c r="G29" s="29">
        <v>0</v>
      </c>
    </row>
    <row r="30" spans="1:7" ht="30" x14ac:dyDescent="0.25">
      <c r="A30" s="30">
        <f t="shared" si="2"/>
        <v>6.1899999999999977</v>
      </c>
      <c r="B30" s="27" t="s">
        <v>31</v>
      </c>
      <c r="C30" s="28">
        <f t="shared" si="0"/>
        <v>81600</v>
      </c>
      <c r="D30" s="28">
        <v>0</v>
      </c>
      <c r="E30" s="28">
        <v>0</v>
      </c>
      <c r="F30" s="28">
        <v>81600</v>
      </c>
      <c r="G30" s="29">
        <v>0</v>
      </c>
    </row>
    <row r="31" spans="1:7" ht="45.75" thickBot="1" x14ac:dyDescent="0.3">
      <c r="A31" s="31">
        <f t="shared" si="2"/>
        <v>6.1999999999999975</v>
      </c>
      <c r="B31" s="32" t="s">
        <v>28</v>
      </c>
      <c r="C31" s="33">
        <f t="shared" si="0"/>
        <v>246563</v>
      </c>
      <c r="D31" s="33">
        <v>0</v>
      </c>
      <c r="E31" s="33">
        <v>0</v>
      </c>
      <c r="F31" s="33">
        <v>246563</v>
      </c>
      <c r="G31" s="3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2022-10-12T12:01:28Z</dcterms:created>
  <dcterms:modified xsi:type="dcterms:W3CDTF">2022-10-12T12:01:42Z</dcterms:modified>
</cp:coreProperties>
</file>