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BA13BCA-D4BD-4E39-9E56-E5B010C861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" sheetId="9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'6'!$A$10:$M$30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'6'!$7:$9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'6'!$A$1:$G$30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9" l="1"/>
  <c r="C29" i="9"/>
  <c r="C28" i="9"/>
  <c r="C27" i="9"/>
  <c r="C26" i="9"/>
  <c r="C25" i="9"/>
  <c r="C24" i="9"/>
  <c r="C23" i="9"/>
  <c r="C22" i="9"/>
  <c r="C21" i="9"/>
  <c r="A22" i="9"/>
  <c r="A23" i="9" s="1"/>
  <c r="A24" i="9" s="1"/>
  <c r="A25" i="9" s="1"/>
  <c r="A26" i="9" s="1"/>
  <c r="A27" i="9" s="1"/>
  <c r="A28" i="9" s="1"/>
  <c r="A29" i="9" s="1"/>
  <c r="A30" i="9" s="1"/>
  <c r="C20" i="9"/>
  <c r="C19" i="9"/>
  <c r="C18" i="9"/>
  <c r="C17" i="9"/>
  <c r="C16" i="9"/>
  <c r="C15" i="9"/>
  <c r="C14" i="9"/>
  <c r="C13" i="9"/>
  <c r="A13" i="9"/>
  <c r="A14" i="9" s="1"/>
  <c r="A15" i="9" s="1"/>
  <c r="A16" i="9" s="1"/>
  <c r="A17" i="9" s="1"/>
  <c r="A18" i="9" s="1"/>
  <c r="A19" i="9" s="1"/>
  <c r="A20" i="9" s="1"/>
  <c r="C12" i="9"/>
  <c r="G10" i="9"/>
  <c r="F10" i="9"/>
  <c r="E10" i="9"/>
  <c r="D10" i="9"/>
  <c r="C10" i="9" l="1"/>
</calcChain>
</file>

<file path=xl/sharedStrings.xml><?xml version="1.0" encoding="utf-8"?>
<sst xmlns="http://schemas.openxmlformats.org/spreadsheetml/2006/main" count="33" uniqueCount="32">
  <si>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</si>
  <si>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</si>
  <si>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</si>
  <si>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</si>
  <si>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</si>
  <si>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</si>
  <si>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</si>
  <si>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</si>
  <si>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</si>
  <si>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</si>
  <si>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</si>
  <si>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</si>
  <si>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</si>
  <si>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Маданият бошқармаси</t>
  </si>
  <si>
    <t>ЯБИК Янгикургон т Нанай маданият ва ахоли дам олиш марказини реконструкция килиш 2022 й</t>
  </si>
  <si>
    <t>Наманган ихтисослаштирилган маданият мактаби</t>
  </si>
  <si>
    <t>Ахсикент археология меъроси объекти фаолиятини молиявий куллаб-кувватлаш махсус жамгармаси (эркин колдик)</t>
  </si>
  <si>
    <t>Наманган ихтисослаштирилган санъат мактаби</t>
  </si>
  <si>
    <t>"А.Навоий" номли мусикали драма ва комедия театри</t>
  </si>
  <si>
    <t>Наманган вилояти маданият  бошкармаси Маком ансамбли</t>
  </si>
  <si>
    <t>Вилоят маданият саройи кошидаги халк хаваскорлик жамоалари</t>
  </si>
  <si>
    <t>Вилоят кузи ожизлар махсус кутубхонаси</t>
  </si>
  <si>
    <t>Наманган вилояти маданият  бошкармаси</t>
  </si>
  <si>
    <t>Вилоят маданият ва ахоли дам олиш маркази</t>
  </si>
  <si>
    <t>Академик ва халк бадий жамоалари дирекцияси</t>
  </si>
  <si>
    <t>Наманган вилояти маданият  бошкармаси марказлашган кумир</t>
  </si>
  <si>
    <t>Учкургон ихтис санъат мактаб-интернати</t>
  </si>
  <si>
    <t>Наманган вилояти маданият  бошкармаси захира жамгармаси</t>
  </si>
  <si>
    <t>Ахсикент археология меъроси объекти фаолиятини молиявий куллаб-кувватлаш махсус жамгармаси</t>
  </si>
  <si>
    <t>ЯБИК Норин тумани Учтепа КФЙда Епик осмон остида музей курилиш объекти 2021 й</t>
  </si>
  <si>
    <t>Наманган вилояти маданият  бошкармаси Маданият уйлари кумир</t>
  </si>
  <si>
    <t>Наманган вилояти маданият бошкармаси (Мусодара)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</si>
</sst>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0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8" t="s">
        <v>12</v>
      </c>
      <c r="B2" s="28"/>
      <c r="C2" s="28"/>
      <c r="D2" s="28"/>
      <c r="E2" s="28"/>
      <c r="F2" s="28"/>
      <c r="G2" s="28"/>
    </row>
    <row r="3" spans="1:13" ht="21" customHeight="1" x14ac:dyDescent="0.3">
      <c r="A3" s="29" t="s">
        <v>11</v>
      </c>
      <c r="B3" s="29"/>
      <c r="C3" s="29"/>
      <c r="D3" s="29"/>
      <c r="E3" s="29"/>
      <c r="F3" s="29"/>
      <c r="G3" s="29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30" t="s">
        <v>9</v>
      </c>
      <c r="B7" s="33" t="s">
        <v>8</v>
      </c>
      <c r="C7" s="33" t="s">
        <v>7</v>
      </c>
      <c r="D7" s="33"/>
      <c r="E7" s="33"/>
      <c r="F7" s="33"/>
      <c r="G7" s="36"/>
    </row>
    <row r="8" spans="1:13" ht="15.75" x14ac:dyDescent="0.25">
      <c r="A8" s="31"/>
      <c r="B8" s="34"/>
      <c r="C8" s="34" t="s">
        <v>6</v>
      </c>
      <c r="D8" s="34" t="s">
        <v>5</v>
      </c>
      <c r="E8" s="34"/>
      <c r="F8" s="34"/>
      <c r="G8" s="37"/>
    </row>
    <row r="9" spans="1:13" ht="134.25" customHeight="1" thickBot="1" x14ac:dyDescent="0.3">
      <c r="A9" s="32"/>
      <c r="B9" s="35"/>
      <c r="C9" s="35"/>
      <c r="D9" s="10" t="s">
        <v>4</v>
      </c>
      <c r="E9" s="10" t="s">
        <v>3</v>
      </c>
      <c r="F9" s="10" t="s">
        <v>2</v>
      </c>
      <c r="G9" s="6" t="s">
        <v>1</v>
      </c>
    </row>
    <row r="10" spans="1:13" ht="32.25" thickBot="1" x14ac:dyDescent="0.3">
      <c r="A10" s="27">
        <v>6</v>
      </c>
      <c r="B10" s="5" t="s">
        <v>13</v>
      </c>
      <c r="C10" s="4">
        <f>SUM(C12:C30)</f>
        <v>17833861.028999999</v>
      </c>
      <c r="D10" s="4">
        <f>SUM(D12:D30)</f>
        <v>11819564.7678</v>
      </c>
      <c r="E10" s="4">
        <f>SUM(E12:E30)</f>
        <v>2870737.3940000003</v>
      </c>
      <c r="F10" s="4">
        <f>SUM(F12:F30)</f>
        <v>2806519.8761999994</v>
      </c>
      <c r="G10" s="4">
        <f>SUM(G12:G30)</f>
        <v>337038.99099999998</v>
      </c>
      <c r="M10" s="9"/>
    </row>
    <row r="11" spans="1:13" x14ac:dyDescent="0.25">
      <c r="A11" s="22"/>
      <c r="B11" s="24" t="s">
        <v>0</v>
      </c>
      <c r="C11" s="23"/>
      <c r="D11" s="23"/>
      <c r="E11" s="23"/>
      <c r="F11" s="23"/>
      <c r="G11" s="25"/>
    </row>
    <row r="12" spans="1:13" ht="45" x14ac:dyDescent="0.25">
      <c r="A12" s="18">
        <v>6.1</v>
      </c>
      <c r="B12" s="15" t="s">
        <v>14</v>
      </c>
      <c r="C12" s="19">
        <f>SUM(D12:G12)</f>
        <v>96693.678</v>
      </c>
      <c r="D12" s="19">
        <v>0</v>
      </c>
      <c r="E12" s="19">
        <v>0</v>
      </c>
      <c r="F12" s="19">
        <v>0</v>
      </c>
      <c r="G12" s="20">
        <v>96693.678</v>
      </c>
    </row>
    <row r="13" spans="1:13" ht="30" x14ac:dyDescent="0.25">
      <c r="A13" s="14">
        <f>+A12+0.1</f>
        <v>6.1999999999999993</v>
      </c>
      <c r="B13" s="15" t="s">
        <v>15</v>
      </c>
      <c r="C13" s="16">
        <f t="shared" ref="C13:C30" si="0">SUM(D13:G13)</f>
        <v>3180458.3934899997</v>
      </c>
      <c r="D13" s="16">
        <v>2337103.7319999998</v>
      </c>
      <c r="E13" s="16">
        <v>561770.26199999999</v>
      </c>
      <c r="F13" s="16">
        <v>281584.39948999998</v>
      </c>
      <c r="G13" s="17">
        <v>0</v>
      </c>
    </row>
    <row r="14" spans="1:13" ht="45" x14ac:dyDescent="0.25">
      <c r="A14" s="14">
        <f t="shared" ref="A14:A20" si="1">+A13+0.1</f>
        <v>6.2999999999999989</v>
      </c>
      <c r="B14" s="15" t="s">
        <v>16</v>
      </c>
      <c r="C14" s="16">
        <f t="shared" si="0"/>
        <v>99349</v>
      </c>
      <c r="D14" s="16">
        <v>0</v>
      </c>
      <c r="E14" s="16">
        <v>0</v>
      </c>
      <c r="F14" s="16">
        <v>99349</v>
      </c>
      <c r="G14" s="17">
        <v>0</v>
      </c>
    </row>
    <row r="15" spans="1:13" ht="30" x14ac:dyDescent="0.25">
      <c r="A15" s="14">
        <f t="shared" si="1"/>
        <v>6.3999999999999986</v>
      </c>
      <c r="B15" s="15" t="s">
        <v>17</v>
      </c>
      <c r="C15" s="16">
        <f t="shared" si="0"/>
        <v>6084966.9359999998</v>
      </c>
      <c r="D15" s="16">
        <v>4607270.8619999997</v>
      </c>
      <c r="E15" s="16">
        <v>1119075.3810000001</v>
      </c>
      <c r="F15" s="16">
        <v>358620.69300000003</v>
      </c>
      <c r="G15" s="17">
        <v>0</v>
      </c>
    </row>
    <row r="16" spans="1:13" ht="30" x14ac:dyDescent="0.25">
      <c r="A16" s="14">
        <f t="shared" si="1"/>
        <v>6.4999999999999982</v>
      </c>
      <c r="B16" s="15" t="s">
        <v>18</v>
      </c>
      <c r="C16" s="16">
        <f t="shared" si="0"/>
        <v>1329673.135</v>
      </c>
      <c r="D16" s="16">
        <v>1066256.578</v>
      </c>
      <c r="E16" s="16">
        <v>247169.307</v>
      </c>
      <c r="F16" s="16">
        <v>16247.25</v>
      </c>
      <c r="G16" s="17">
        <v>0</v>
      </c>
    </row>
    <row r="17" spans="1:7" ht="30" x14ac:dyDescent="0.25">
      <c r="A17" s="14">
        <f t="shared" si="1"/>
        <v>6.5999999999999979</v>
      </c>
      <c r="B17" s="15" t="s">
        <v>19</v>
      </c>
      <c r="C17" s="16">
        <f t="shared" si="0"/>
        <v>435099.03500000003</v>
      </c>
      <c r="D17" s="16">
        <v>350626.739</v>
      </c>
      <c r="E17" s="16">
        <v>84472.296000000002</v>
      </c>
      <c r="F17" s="16">
        <v>0</v>
      </c>
      <c r="G17" s="17">
        <v>0</v>
      </c>
    </row>
    <row r="18" spans="1:7" ht="30" x14ac:dyDescent="0.25">
      <c r="A18" s="14">
        <f t="shared" si="1"/>
        <v>6.6999999999999975</v>
      </c>
      <c r="B18" s="15" t="s">
        <v>20</v>
      </c>
      <c r="C18" s="16">
        <f t="shared" si="0"/>
        <v>134267.14190000002</v>
      </c>
      <c r="D18" s="16">
        <v>107811.03790000001</v>
      </c>
      <c r="E18" s="16">
        <v>26456.103999999999</v>
      </c>
      <c r="F18" s="16">
        <v>0</v>
      </c>
      <c r="G18" s="17">
        <v>0</v>
      </c>
    </row>
    <row r="19" spans="1:7" ht="19.5" customHeight="1" x14ac:dyDescent="0.25">
      <c r="A19" s="14">
        <f t="shared" si="1"/>
        <v>6.7999999999999972</v>
      </c>
      <c r="B19" s="15" t="s">
        <v>21</v>
      </c>
      <c r="C19" s="16">
        <f t="shared" si="0"/>
        <v>898665.75549999997</v>
      </c>
      <c r="D19" s="16">
        <v>644375.58900000004</v>
      </c>
      <c r="E19" s="16">
        <v>158682.48499999999</v>
      </c>
      <c r="F19" s="16">
        <v>95607.681500000006</v>
      </c>
      <c r="G19" s="17">
        <v>0</v>
      </c>
    </row>
    <row r="20" spans="1:7" x14ac:dyDescent="0.25">
      <c r="A20" s="14">
        <f t="shared" si="1"/>
        <v>6.8999999999999968</v>
      </c>
      <c r="B20" s="15" t="s">
        <v>22</v>
      </c>
      <c r="C20" s="16">
        <f t="shared" si="0"/>
        <v>652502.27189999993</v>
      </c>
      <c r="D20" s="16">
        <v>0</v>
      </c>
      <c r="E20" s="16">
        <v>0</v>
      </c>
      <c r="F20" s="16">
        <v>652502.27189999993</v>
      </c>
      <c r="G20" s="17">
        <v>0</v>
      </c>
    </row>
    <row r="21" spans="1:7" x14ac:dyDescent="0.25">
      <c r="A21" s="26">
        <v>6.1</v>
      </c>
      <c r="B21" s="15" t="s">
        <v>22</v>
      </c>
      <c r="C21" s="16">
        <f t="shared" si="0"/>
        <v>322445.70752</v>
      </c>
      <c r="D21" s="16">
        <v>254768.24100000001</v>
      </c>
      <c r="E21" s="16">
        <v>62888.27</v>
      </c>
      <c r="F21" s="16">
        <v>4789.1965199999995</v>
      </c>
      <c r="G21" s="17">
        <v>0</v>
      </c>
    </row>
    <row r="22" spans="1:7" ht="30" x14ac:dyDescent="0.25">
      <c r="A22" s="21">
        <f t="shared" ref="A22:A30" si="2">+A21+0.01</f>
        <v>6.1099999999999994</v>
      </c>
      <c r="B22" s="15" t="s">
        <v>23</v>
      </c>
      <c r="C22" s="16">
        <f t="shared" si="0"/>
        <v>275856.72337999998</v>
      </c>
      <c r="D22" s="16">
        <v>200421.74490000002</v>
      </c>
      <c r="E22" s="16">
        <v>49177.815999999999</v>
      </c>
      <c r="F22" s="16">
        <v>26257.162479999999</v>
      </c>
      <c r="G22" s="17">
        <v>0</v>
      </c>
    </row>
    <row r="23" spans="1:7" ht="30" x14ac:dyDescent="0.25">
      <c r="A23" s="21">
        <f t="shared" si="2"/>
        <v>6.1199999999999992</v>
      </c>
      <c r="B23" s="15" t="s">
        <v>24</v>
      </c>
      <c r="C23" s="16">
        <f t="shared" si="0"/>
        <v>702820.95599999989</v>
      </c>
      <c r="D23" s="16">
        <v>563040.04799999995</v>
      </c>
      <c r="E23" s="16">
        <v>135925.448</v>
      </c>
      <c r="F23" s="16">
        <v>3855.46</v>
      </c>
      <c r="G23" s="17">
        <v>0</v>
      </c>
    </row>
    <row r="24" spans="1:7" ht="30" x14ac:dyDescent="0.25">
      <c r="A24" s="21">
        <f t="shared" si="2"/>
        <v>6.129999999999999</v>
      </c>
      <c r="B24" s="15" t="s">
        <v>25</v>
      </c>
      <c r="C24" s="16">
        <f t="shared" si="0"/>
        <v>225225</v>
      </c>
      <c r="D24" s="16">
        <v>0</v>
      </c>
      <c r="E24" s="16">
        <v>0</v>
      </c>
      <c r="F24" s="16">
        <v>225225</v>
      </c>
      <c r="G24" s="17">
        <v>0</v>
      </c>
    </row>
    <row r="25" spans="1:7" x14ac:dyDescent="0.25">
      <c r="A25" s="21">
        <f t="shared" si="2"/>
        <v>6.1399999999999988</v>
      </c>
      <c r="B25" s="15" t="s">
        <v>26</v>
      </c>
      <c r="C25" s="16">
        <f t="shared" si="0"/>
        <v>2249267.1268099998</v>
      </c>
      <c r="D25" s="16">
        <v>1687890.196</v>
      </c>
      <c r="E25" s="16">
        <v>425120.02500000002</v>
      </c>
      <c r="F25" s="16">
        <v>136256.90581</v>
      </c>
      <c r="G25" s="17">
        <v>0</v>
      </c>
    </row>
    <row r="26" spans="1:7" ht="30" x14ac:dyDescent="0.25">
      <c r="A26" s="21">
        <f t="shared" si="2"/>
        <v>6.1499999999999986</v>
      </c>
      <c r="B26" s="15" t="s">
        <v>27</v>
      </c>
      <c r="C26" s="16">
        <f t="shared" si="0"/>
        <v>536719.65700000001</v>
      </c>
      <c r="D26" s="16">
        <v>0</v>
      </c>
      <c r="E26" s="16">
        <v>0</v>
      </c>
      <c r="F26" s="16">
        <v>536719.65700000001</v>
      </c>
      <c r="G26" s="17">
        <v>0</v>
      </c>
    </row>
    <row r="27" spans="1:7" ht="45" x14ac:dyDescent="0.25">
      <c r="A27" s="21">
        <f t="shared" si="2"/>
        <v>6.1599999999999984</v>
      </c>
      <c r="B27" s="15" t="s">
        <v>28</v>
      </c>
      <c r="C27" s="16">
        <f t="shared" si="0"/>
        <v>99000</v>
      </c>
      <c r="D27" s="16">
        <v>0</v>
      </c>
      <c r="E27" s="16">
        <v>0</v>
      </c>
      <c r="F27" s="16">
        <v>99000</v>
      </c>
      <c r="G27" s="17">
        <v>0</v>
      </c>
    </row>
    <row r="28" spans="1:7" ht="45" x14ac:dyDescent="0.25">
      <c r="A28" s="21">
        <f t="shared" si="2"/>
        <v>6.1699999999999982</v>
      </c>
      <c r="B28" s="15" t="s">
        <v>29</v>
      </c>
      <c r="C28" s="16">
        <f t="shared" si="0"/>
        <v>240345.31299999999</v>
      </c>
      <c r="D28" s="16">
        <v>0</v>
      </c>
      <c r="E28" s="16">
        <v>0</v>
      </c>
      <c r="F28" s="16">
        <v>0</v>
      </c>
      <c r="G28" s="17">
        <v>240345.31299999999</v>
      </c>
    </row>
    <row r="29" spans="1:7" ht="30" x14ac:dyDescent="0.25">
      <c r="A29" s="21">
        <f t="shared" si="2"/>
        <v>6.1799999999999979</v>
      </c>
      <c r="B29" s="15" t="s">
        <v>30</v>
      </c>
      <c r="C29" s="16">
        <f t="shared" si="0"/>
        <v>206905.1985</v>
      </c>
      <c r="D29" s="16">
        <v>0</v>
      </c>
      <c r="E29" s="16">
        <v>0</v>
      </c>
      <c r="F29" s="16">
        <v>206905.1985</v>
      </c>
      <c r="G29" s="17">
        <v>0</v>
      </c>
    </row>
    <row r="30" spans="1:7" ht="30.75" thickBot="1" x14ac:dyDescent="0.3">
      <c r="A30" s="11">
        <f t="shared" si="2"/>
        <v>6.1899999999999977</v>
      </c>
      <c r="B30" s="8" t="s">
        <v>31</v>
      </c>
      <c r="C30" s="3">
        <f t="shared" si="0"/>
        <v>63600</v>
      </c>
      <c r="D30" s="3">
        <v>0</v>
      </c>
      <c r="E30" s="3">
        <v>0</v>
      </c>
      <c r="F30" s="3">
        <v>63600</v>
      </c>
      <c r="G30" s="2">
        <v>0</v>
      </c>
    </row>
  </sheetData>
  <autoFilter ref="A10:M30" xr:uid="{00000000-0009-0000-0000-000005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2022-07-14T06:08:48Z</dcterms:modified>
</cp:coreProperties>
</file>