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CF1CE25B-9C74-49D7-A5BE-C20A36EF2D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1" sheetId="34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'31'!$A$10:$M$22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'31'!$7:$9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'31'!$A$1:$G$22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34" l="1"/>
  <c r="A22" i="34"/>
  <c r="C21" i="34"/>
  <c r="C20" i="34"/>
  <c r="C19" i="34"/>
  <c r="C18" i="34"/>
  <c r="C17" i="34"/>
  <c r="C16" i="34"/>
  <c r="C15" i="34"/>
  <c r="C14" i="34"/>
  <c r="C13" i="34"/>
  <c r="A13" i="34"/>
  <c r="A14" i="34" s="1"/>
  <c r="A15" i="34" s="1"/>
  <c r="A16" i="34" s="1"/>
  <c r="A17" i="34" s="1"/>
  <c r="A18" i="34" s="1"/>
  <c r="A19" i="34" s="1"/>
  <c r="A20" i="34" s="1"/>
  <c r="C12" i="34"/>
  <c r="G10" i="34"/>
  <c r="F10" i="34"/>
  <c r="E10" i="34"/>
  <c r="D10" i="34"/>
  <c r="C10" i="34" l="1"/>
</calcChain>
</file>

<file path=xl/sharedStrings.xml><?xml version="1.0" encoding="utf-8"?>
<sst xmlns="http://schemas.openxmlformats.org/spreadsheetml/2006/main" count="25" uniqueCount="25">
  <si>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</si>
  <si>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</si>
  <si>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</si>
  <si>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</si>
  <si>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</si>
  <si>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</si>
  <si>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</si>
  <si>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</si>
  <si>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</si>
  <si>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</si>
  <si>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</si>
  <si>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</si>
  <si>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</si>
  <si>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Наманган вилояти Ўзархив бошқармаси</t>
  </si>
  <si>
    <t>Чуст туман давлат архиви</t>
  </si>
  <si>
    <t xml:space="preserve">Вилоят давлат архиви </t>
  </si>
  <si>
    <t>Норин туман давлат архиви</t>
  </si>
  <si>
    <t>Вилоят архив иши бошкармаси</t>
  </si>
  <si>
    <t>Чорток туман давлат архиви</t>
  </si>
  <si>
    <t>Учкургон туман давлат архиви</t>
  </si>
  <si>
    <t>Уйчи туман давлат архиви</t>
  </si>
  <si>
    <t>Косонсой туман давлат архиви</t>
  </si>
  <si>
    <t>Тўрақўрғон туман давлат архиви</t>
  </si>
  <si>
    <t>Мингбулоқ туман давлат архиви</t>
  </si>
  <si>
    <t>Янгиқўрғон туман давлат архиви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</si>
</sst>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4" fontId="1" fillId="0" borderId="3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M22"/>
  <sheetViews>
    <sheetView tabSelected="1" topLeftCell="A3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1" bestFit="1" customWidth="1"/>
    <col min="2" max="2" width="39.85546875" style="12" customWidth="1"/>
    <col min="3" max="7" width="27" style="1" customWidth="1"/>
    <col min="8" max="16384" width="9.140625" style="1"/>
  </cols>
  <sheetData>
    <row r="2" spans="1:13" ht="51" customHeight="1" x14ac:dyDescent="0.25">
      <c r="A2" s="24" t="s">
        <v>12</v>
      </c>
      <c r="B2" s="24"/>
      <c r="C2" s="24"/>
      <c r="D2" s="24"/>
      <c r="E2" s="24"/>
      <c r="F2" s="24"/>
      <c r="G2" s="24"/>
    </row>
    <row r="3" spans="1:13" ht="21" customHeight="1" x14ac:dyDescent="0.3">
      <c r="A3" s="25" t="s">
        <v>11</v>
      </c>
      <c r="B3" s="25"/>
      <c r="C3" s="25"/>
      <c r="D3" s="25"/>
      <c r="E3" s="25"/>
      <c r="F3" s="25"/>
      <c r="G3" s="25"/>
    </row>
    <row r="4" spans="1:13" ht="5.25" customHeight="1" x14ac:dyDescent="0.25"/>
    <row r="5" spans="1:13" ht="5.25" customHeight="1" x14ac:dyDescent="0.25"/>
    <row r="6" spans="1:13" ht="15.75" thickBot="1" x14ac:dyDescent="0.3">
      <c r="G6" s="7" t="s">
        <v>10</v>
      </c>
    </row>
    <row r="7" spans="1:13" ht="31.5" customHeight="1" x14ac:dyDescent="0.25">
      <c r="A7" s="26" t="s">
        <v>9</v>
      </c>
      <c r="B7" s="29" t="s">
        <v>8</v>
      </c>
      <c r="C7" s="29" t="s">
        <v>7</v>
      </c>
      <c r="D7" s="29"/>
      <c r="E7" s="29"/>
      <c r="F7" s="29"/>
      <c r="G7" s="32"/>
    </row>
    <row r="8" spans="1:13" ht="15.75" x14ac:dyDescent="0.25">
      <c r="A8" s="27"/>
      <c r="B8" s="30"/>
      <c r="C8" s="30" t="s">
        <v>6</v>
      </c>
      <c r="D8" s="30" t="s">
        <v>5</v>
      </c>
      <c r="E8" s="30"/>
      <c r="F8" s="30"/>
      <c r="G8" s="33"/>
    </row>
    <row r="9" spans="1:13" ht="134.25" customHeight="1" thickBot="1" x14ac:dyDescent="0.3">
      <c r="A9" s="28"/>
      <c r="B9" s="31"/>
      <c r="C9" s="31"/>
      <c r="D9" s="22" t="s">
        <v>4</v>
      </c>
      <c r="E9" s="22" t="s">
        <v>3</v>
      </c>
      <c r="F9" s="22" t="s">
        <v>2</v>
      </c>
      <c r="G9" s="6" t="s">
        <v>1</v>
      </c>
    </row>
    <row r="10" spans="1:13" ht="32.25" thickBot="1" x14ac:dyDescent="0.3">
      <c r="A10" s="23">
        <v>31</v>
      </c>
      <c r="B10" s="5" t="s">
        <v>13</v>
      </c>
      <c r="C10" s="4">
        <f>SUM(C12:C22)</f>
        <v>1586684.4734500004</v>
      </c>
      <c r="D10" s="4">
        <f>SUM(D12:D22)</f>
        <v>1224829.7349999999</v>
      </c>
      <c r="E10" s="4">
        <f>SUM(E12:E22)</f>
        <v>299838.85600000003</v>
      </c>
      <c r="F10" s="4">
        <f>SUM(F12:F22)</f>
        <v>62015.882449999997</v>
      </c>
      <c r="G10" s="4">
        <f>SUM(G12:G22)</f>
        <v>0</v>
      </c>
      <c r="M10" s="9"/>
    </row>
    <row r="11" spans="1:13" x14ac:dyDescent="0.25">
      <c r="A11" s="18"/>
      <c r="B11" s="20" t="s">
        <v>0</v>
      </c>
      <c r="C11" s="19"/>
      <c r="D11" s="19"/>
      <c r="E11" s="19"/>
      <c r="F11" s="19"/>
      <c r="G11" s="21"/>
    </row>
    <row r="12" spans="1:13" x14ac:dyDescent="0.25">
      <c r="A12" s="13">
        <v>31.1</v>
      </c>
      <c r="B12" s="14" t="s">
        <v>14</v>
      </c>
      <c r="C12" s="15">
        <f t="shared" ref="C12:C22" si="0">SUM(D12:G12)</f>
        <v>167752.35400000002</v>
      </c>
      <c r="D12" s="15">
        <v>133997.23800000001</v>
      </c>
      <c r="E12" s="15">
        <v>32675.266</v>
      </c>
      <c r="F12" s="15">
        <v>1079.8499999999999</v>
      </c>
      <c r="G12" s="16">
        <v>0</v>
      </c>
    </row>
    <row r="13" spans="1:13" x14ac:dyDescent="0.25">
      <c r="A13" s="13">
        <f t="shared" ref="A13:A20" si="1">+A12+0.1</f>
        <v>31.200000000000003</v>
      </c>
      <c r="B13" s="14" t="s">
        <v>15</v>
      </c>
      <c r="C13" s="15">
        <f t="shared" si="0"/>
        <v>250037.39244</v>
      </c>
      <c r="D13" s="15">
        <v>192664.946</v>
      </c>
      <c r="E13" s="15">
        <v>49220.576999999997</v>
      </c>
      <c r="F13" s="15">
        <v>8151.8694400000004</v>
      </c>
      <c r="G13" s="16">
        <v>0</v>
      </c>
    </row>
    <row r="14" spans="1:13" x14ac:dyDescent="0.25">
      <c r="A14" s="13">
        <f t="shared" si="1"/>
        <v>31.300000000000004</v>
      </c>
      <c r="B14" s="14" t="s">
        <v>16</v>
      </c>
      <c r="C14" s="15">
        <f t="shared" si="0"/>
        <v>145966.90699999998</v>
      </c>
      <c r="D14" s="15">
        <v>113665.78599999999</v>
      </c>
      <c r="E14" s="15">
        <v>27418.812999999998</v>
      </c>
      <c r="F14" s="15">
        <v>4882.308</v>
      </c>
      <c r="G14" s="16">
        <v>0</v>
      </c>
    </row>
    <row r="15" spans="1:13" x14ac:dyDescent="0.25">
      <c r="A15" s="13">
        <f t="shared" si="1"/>
        <v>31.400000000000006</v>
      </c>
      <c r="B15" s="14" t="s">
        <v>22</v>
      </c>
      <c r="C15" s="15">
        <f t="shared" si="0"/>
        <v>139718.71400000001</v>
      </c>
      <c r="D15" s="15">
        <v>104690.887</v>
      </c>
      <c r="E15" s="15">
        <v>26048.526999999998</v>
      </c>
      <c r="F15" s="15">
        <v>8979.2999999999993</v>
      </c>
      <c r="G15" s="16">
        <v>0</v>
      </c>
    </row>
    <row r="16" spans="1:13" x14ac:dyDescent="0.25">
      <c r="A16" s="13">
        <f t="shared" si="1"/>
        <v>31.500000000000007</v>
      </c>
      <c r="B16" s="14" t="s">
        <v>17</v>
      </c>
      <c r="C16" s="15">
        <f t="shared" si="0"/>
        <v>152763.00400000002</v>
      </c>
      <c r="D16" s="15">
        <v>118575.837</v>
      </c>
      <c r="E16" s="15">
        <v>29121.066999999999</v>
      </c>
      <c r="F16" s="15">
        <v>5066.1000000000004</v>
      </c>
      <c r="G16" s="16">
        <v>0</v>
      </c>
    </row>
    <row r="17" spans="1:7" x14ac:dyDescent="0.25">
      <c r="A17" s="13">
        <f t="shared" si="1"/>
        <v>31.600000000000009</v>
      </c>
      <c r="B17" s="14" t="s">
        <v>18</v>
      </c>
      <c r="C17" s="15">
        <f t="shared" si="0"/>
        <v>123836.94800000002</v>
      </c>
      <c r="D17" s="15">
        <v>94657.842000000004</v>
      </c>
      <c r="E17" s="15">
        <v>22070.502</v>
      </c>
      <c r="F17" s="15">
        <v>7108.6040000000003</v>
      </c>
      <c r="G17" s="16">
        <v>0</v>
      </c>
    </row>
    <row r="18" spans="1:7" x14ac:dyDescent="0.25">
      <c r="A18" s="13">
        <f t="shared" si="1"/>
        <v>31.70000000000001</v>
      </c>
      <c r="B18" s="14" t="s">
        <v>23</v>
      </c>
      <c r="C18" s="15">
        <f t="shared" si="0"/>
        <v>144606.58300000001</v>
      </c>
      <c r="D18" s="15">
        <v>109605.508</v>
      </c>
      <c r="E18" s="15">
        <v>27119.127</v>
      </c>
      <c r="F18" s="15">
        <v>7881.9480000000003</v>
      </c>
      <c r="G18" s="16">
        <v>0</v>
      </c>
    </row>
    <row r="19" spans="1:7" x14ac:dyDescent="0.25">
      <c r="A19" s="13">
        <f t="shared" si="1"/>
        <v>31.800000000000011</v>
      </c>
      <c r="B19" s="14" t="s">
        <v>19</v>
      </c>
      <c r="C19" s="15">
        <f t="shared" si="0"/>
        <v>106317.077</v>
      </c>
      <c r="D19" s="15">
        <v>82620</v>
      </c>
      <c r="E19" s="15">
        <v>19706.561000000002</v>
      </c>
      <c r="F19" s="15">
        <v>3990.5160000000001</v>
      </c>
      <c r="G19" s="16">
        <v>0</v>
      </c>
    </row>
    <row r="20" spans="1:7" x14ac:dyDescent="0.25">
      <c r="A20" s="13">
        <f t="shared" si="1"/>
        <v>31.900000000000013</v>
      </c>
      <c r="B20" s="14" t="s">
        <v>20</v>
      </c>
      <c r="C20" s="15">
        <f t="shared" si="0"/>
        <v>126223.39825</v>
      </c>
      <c r="D20" s="15">
        <v>96350.051999999996</v>
      </c>
      <c r="E20" s="15">
        <v>23424.080000000002</v>
      </c>
      <c r="F20" s="15">
        <v>6449.2662499999997</v>
      </c>
      <c r="G20" s="16">
        <v>0</v>
      </c>
    </row>
    <row r="21" spans="1:7" x14ac:dyDescent="0.25">
      <c r="A21" s="17">
        <v>31.1</v>
      </c>
      <c r="B21" s="14" t="s">
        <v>21</v>
      </c>
      <c r="C21" s="15">
        <f t="shared" si="0"/>
        <v>84814.782759999987</v>
      </c>
      <c r="D21" s="15">
        <v>63899.09</v>
      </c>
      <c r="E21" s="15">
        <v>15028.772000000001</v>
      </c>
      <c r="F21" s="15">
        <v>5886.92076</v>
      </c>
      <c r="G21" s="16">
        <v>0</v>
      </c>
    </row>
    <row r="22" spans="1:7" ht="15.75" thickBot="1" x14ac:dyDescent="0.3">
      <c r="A22" s="10">
        <f t="shared" ref="A22" si="2">+A21+0.01</f>
        <v>31.110000000000003</v>
      </c>
      <c r="B22" s="8" t="s">
        <v>24</v>
      </c>
      <c r="C22" s="3">
        <f t="shared" si="0"/>
        <v>144647.31300000002</v>
      </c>
      <c r="D22" s="3">
        <v>114102.549</v>
      </c>
      <c r="E22" s="3">
        <v>28005.563999999998</v>
      </c>
      <c r="F22" s="3">
        <v>2539.1999999999998</v>
      </c>
      <c r="G22" s="2">
        <v>0</v>
      </c>
    </row>
  </sheetData>
  <autoFilter ref="A10:M22" xr:uid="{00000000-0009-0000-0000-00001E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31</vt:lpstr>
      <vt:lpstr>'31'!Заголовки_для_печати</vt:lpstr>
      <vt:lpstr>'31'!Область_печати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2022-07-14T06:22:34Z</dcterms:modified>
</cp:coreProperties>
</file>