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9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A13" i="1" s="1"/>
  <c r="A14" i="1" s="1"/>
  <c r="A15" i="1" s="1"/>
  <c r="A16" i="1" s="1"/>
  <c r="A17" i="1" s="1"/>
  <c r="A18" i="1" s="1"/>
  <c r="A19" i="1" s="1"/>
  <c r="A20" i="1" s="1"/>
  <c r="C12" i="1"/>
  <c r="C10" i="1" s="1"/>
  <c r="C13" i="1"/>
  <c r="C14" i="1"/>
  <c r="C15" i="1"/>
  <c r="C16" i="1"/>
  <c r="C17" i="1"/>
  <c r="C18" i="1"/>
  <c r="C19" i="1"/>
  <c r="C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</calcChain>
</file>

<file path=xl/sharedStrings.xml><?xml version="1.0" encoding="utf-8"?>
<sst xmlns="http://schemas.openxmlformats.org/spreadsheetml/2006/main" count="38" uniqueCount="38">
  <si>
    <t>Ирригация ва сув муаммолари илмий-тадкикот институтининг минтакавий Наманган вилояти маркази</t>
  </si>
  <si>
    <t>Насос станциялари ва энергетика бошкармаси (ПК-723)</t>
  </si>
  <si>
    <t>Насос станциялари ва энергетика бошкармаси (ПК-3012)</t>
  </si>
  <si>
    <t>Катта Наманган магистрал канали бошкармаси</t>
  </si>
  <si>
    <t>Норин-Халкулобод ирригация тизими бошкармаси</t>
  </si>
  <si>
    <t>Норин-Сирдаре ирригация тизимлари хавза бошкармаси марказий аппарати</t>
  </si>
  <si>
    <t>Наманган вилоят сув омборларидан фойдаланиш бошкармаси</t>
  </si>
  <si>
    <t>Шимолий Фаргона магистрал канали бошкармаси</t>
  </si>
  <si>
    <t>Зардаре  ирригация тизими бошкармаси</t>
  </si>
  <si>
    <t>Намангансувкур ДУК Янгикургон т Сангистон коллекторини реконструкция килиш 2022 й</t>
  </si>
  <si>
    <t>Намсувкур ДУК Норин т Колгандаре системасига кирувчи Коракул ва Сарик сув коллекторларини реконструкция килиш 2022 йил</t>
  </si>
  <si>
    <t>Намангансувкур ДУК Янгикургон т Куйи кораполвон МФЙ худудига епик-етик дренаж тармогини куриш 2022 й</t>
  </si>
  <si>
    <t>Намангансувкур ДУК Янгикургон т янги очик коллектор ва мелиоратив насос станциясини куриш 2022 й</t>
  </si>
  <si>
    <t>Подшоота-Чодак ирригация тизими бошкармаси</t>
  </si>
  <si>
    <t>Нам.сувкурилишинвест ДУК Сугориладиган ерларнинг мел.хол.яхшилаш таксимланмаган лимит</t>
  </si>
  <si>
    <t>Хусусий-шерикчилик насос станцияси (Курик нс Мингбулок т)</t>
  </si>
  <si>
    <t>Хусусий-шерикчилик насос станцияси (Кенгулсой нс Чуст т)</t>
  </si>
  <si>
    <t>Хусусий-шерикчилик насос станцияси (Янгиер нс Уйчи т)</t>
  </si>
  <si>
    <t>Хусусий-шерикчилик насос станцияси (Шарк юлдузи нс Янгикургон т)</t>
  </si>
  <si>
    <t>Хусусий-шерикчилик насос станцияси ( Янгиер нс Туракургон т)</t>
  </si>
  <si>
    <t>Давлат-хусусий шериклик насос станцияси (Галаба нс. Тураукргон т)</t>
  </si>
  <si>
    <t>Намангансувкурилишинвест ДУК Мелиорация тармоклари ва иншоотлари 2022 йил</t>
  </si>
  <si>
    <t>Наманган вилоят мелиоратив экспедицияси</t>
  </si>
  <si>
    <t>Насос станциялари ва энергетика бошкармаси</t>
  </si>
  <si>
    <t>шундан</t>
  </si>
  <si>
    <t>Наманган вилояти Ирригация тизимлари хавза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</si>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</sst>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5"/>
  <sheetViews>
    <sheetView tabSelected="1" view="pageBreakPreview" topLeftCell="A4" zoomScale="60" zoomScaleNormal="85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5" t="s">
        <v>37</v>
      </c>
      <c r="B2" s="35"/>
      <c r="C2" s="35"/>
      <c r="D2" s="35"/>
      <c r="E2" s="35"/>
      <c r="F2" s="35"/>
      <c r="G2" s="35"/>
    </row>
    <row r="3" spans="1:7" ht="20.25" customHeight="1" x14ac:dyDescent="0.3">
      <c r="A3" s="34" t="s">
        <v>36</v>
      </c>
      <c r="B3" s="34"/>
      <c r="C3" s="34"/>
      <c r="D3" s="34"/>
      <c r="E3" s="34"/>
      <c r="F3" s="34"/>
      <c r="G3" s="34"/>
    </row>
    <row r="4" spans="1:7" ht="5.25" customHeight="1" x14ac:dyDescent="0.25"/>
    <row r="5" spans="1:7" ht="5.25" customHeight="1" x14ac:dyDescent="0.25"/>
    <row r="6" spans="1:7" ht="15.75" thickBot="1" x14ac:dyDescent="0.3">
      <c r="G6" s="33" t="s">
        <v>35</v>
      </c>
    </row>
    <row r="7" spans="1:7" ht="31.5" customHeight="1" x14ac:dyDescent="0.25">
      <c r="A7" s="32" t="s">
        <v>34</v>
      </c>
      <c r="B7" s="31" t="s">
        <v>33</v>
      </c>
      <c r="C7" s="31" t="s">
        <v>32</v>
      </c>
      <c r="D7" s="31"/>
      <c r="E7" s="31"/>
      <c r="F7" s="31"/>
      <c r="G7" s="30"/>
    </row>
    <row r="8" spans="1:7" ht="15.75" x14ac:dyDescent="0.25">
      <c r="A8" s="29"/>
      <c r="B8" s="28"/>
      <c r="C8" s="28" t="s">
        <v>31</v>
      </c>
      <c r="D8" s="28" t="s">
        <v>30</v>
      </c>
      <c r="E8" s="28"/>
      <c r="F8" s="28"/>
      <c r="G8" s="27"/>
    </row>
    <row r="9" spans="1:7" ht="91.5" customHeight="1" thickBot="1" x14ac:dyDescent="0.3">
      <c r="A9" s="26"/>
      <c r="B9" s="25"/>
      <c r="C9" s="25"/>
      <c r="D9" s="24" t="s">
        <v>29</v>
      </c>
      <c r="E9" s="24" t="s">
        <v>28</v>
      </c>
      <c r="F9" s="24" t="s">
        <v>27</v>
      </c>
      <c r="G9" s="23" t="s">
        <v>26</v>
      </c>
    </row>
    <row r="10" spans="1:7" ht="32.25" thickBot="1" x14ac:dyDescent="0.3">
      <c r="A10" s="22">
        <v>9</v>
      </c>
      <c r="B10" s="21" t="s">
        <v>25</v>
      </c>
      <c r="C10" s="20">
        <f>+SUM(C12:C2960)</f>
        <v>105754328.23345999</v>
      </c>
      <c r="D10" s="20">
        <f>+SUM(D12:D2960)</f>
        <v>18762656.530000001</v>
      </c>
      <c r="E10" s="20">
        <f>+SUM(E12:E2960)</f>
        <v>4862139.1670000004</v>
      </c>
      <c r="F10" s="20">
        <f>+SUM(F12:F2960)</f>
        <v>82082282.536459997</v>
      </c>
      <c r="G10" s="19">
        <f>+SUM(G12:G2960)</f>
        <v>47250</v>
      </c>
    </row>
    <row r="11" spans="1:7" ht="15.75" x14ac:dyDescent="0.25">
      <c r="A11" s="18"/>
      <c r="B11" s="17" t="s">
        <v>24</v>
      </c>
      <c r="C11" s="16"/>
      <c r="D11" s="16"/>
      <c r="E11" s="16"/>
      <c r="F11" s="16"/>
      <c r="G11" s="15"/>
    </row>
    <row r="12" spans="1:7" ht="30" x14ac:dyDescent="0.25">
      <c r="A12" s="14">
        <f>+A10+0.1</f>
        <v>9.1</v>
      </c>
      <c r="B12" s="8" t="s">
        <v>23</v>
      </c>
      <c r="C12" s="7">
        <f>+D12+E12+F12+G12</f>
        <v>18517351.568560001</v>
      </c>
      <c r="D12" s="7">
        <v>13092831.255000001</v>
      </c>
      <c r="E12" s="7">
        <v>3459351.301</v>
      </c>
      <c r="F12" s="7">
        <v>1965169.0125599999</v>
      </c>
      <c r="G12" s="6">
        <v>0</v>
      </c>
    </row>
    <row r="13" spans="1:7" ht="30" x14ac:dyDescent="0.25">
      <c r="A13" s="14">
        <f>+A12+0.1</f>
        <v>9.1999999999999993</v>
      </c>
      <c r="B13" s="8" t="s">
        <v>22</v>
      </c>
      <c r="C13" s="7">
        <f>+D13+E13+F13+G13</f>
        <v>991079.01299999992</v>
      </c>
      <c r="D13" s="7">
        <v>776197.97</v>
      </c>
      <c r="E13" s="7">
        <v>192839.348</v>
      </c>
      <c r="F13" s="7">
        <v>22041.695</v>
      </c>
      <c r="G13" s="6">
        <v>0</v>
      </c>
    </row>
    <row r="14" spans="1:7" ht="45" x14ac:dyDescent="0.25">
      <c r="A14" s="14">
        <f>+A13+0.1</f>
        <v>9.2999999999999989</v>
      </c>
      <c r="B14" s="8" t="s">
        <v>21</v>
      </c>
      <c r="C14" s="7">
        <f>+D14+E14+F14+G14</f>
        <v>0</v>
      </c>
      <c r="D14" s="7">
        <v>0</v>
      </c>
      <c r="E14" s="7">
        <v>0</v>
      </c>
      <c r="F14" s="7">
        <v>0</v>
      </c>
      <c r="G14" s="6">
        <v>0</v>
      </c>
    </row>
    <row r="15" spans="1:7" ht="30" x14ac:dyDescent="0.25">
      <c r="A15" s="14">
        <f>+A14+0.1</f>
        <v>9.3999999999999986</v>
      </c>
      <c r="B15" s="8" t="s">
        <v>20</v>
      </c>
      <c r="C15" s="7">
        <f>+D15+E15+F15+G15</f>
        <v>496000</v>
      </c>
      <c r="D15" s="7">
        <v>0</v>
      </c>
      <c r="E15" s="7">
        <v>0</v>
      </c>
      <c r="F15" s="7">
        <v>496000</v>
      </c>
      <c r="G15" s="6">
        <v>0</v>
      </c>
    </row>
    <row r="16" spans="1:7" ht="30" x14ac:dyDescent="0.25">
      <c r="A16" s="14">
        <f>+A15+0.1</f>
        <v>9.4999999999999982</v>
      </c>
      <c r="B16" s="8" t="s">
        <v>19</v>
      </c>
      <c r="C16" s="7">
        <f>+D16+E16+F16+G16</f>
        <v>50000</v>
      </c>
      <c r="D16" s="7">
        <v>0</v>
      </c>
      <c r="E16" s="7">
        <v>0</v>
      </c>
      <c r="F16" s="7">
        <v>50000</v>
      </c>
      <c r="G16" s="6">
        <v>0</v>
      </c>
    </row>
    <row r="17" spans="1:7" ht="30" x14ac:dyDescent="0.25">
      <c r="A17" s="14">
        <f>+A16+0.1</f>
        <v>9.5999999999999979</v>
      </c>
      <c r="B17" s="8" t="s">
        <v>18</v>
      </c>
      <c r="C17" s="7">
        <f>+D17+E17+F17+G17</f>
        <v>44000</v>
      </c>
      <c r="D17" s="7">
        <v>0</v>
      </c>
      <c r="E17" s="7">
        <v>0</v>
      </c>
      <c r="F17" s="7">
        <v>44000</v>
      </c>
      <c r="G17" s="6">
        <v>0</v>
      </c>
    </row>
    <row r="18" spans="1:7" ht="30" x14ac:dyDescent="0.25">
      <c r="A18" s="14">
        <f>+A17+0.1</f>
        <v>9.6999999999999975</v>
      </c>
      <c r="B18" s="8" t="s">
        <v>17</v>
      </c>
      <c r="C18" s="7">
        <f>+D18+E18+F18+G18</f>
        <v>75000</v>
      </c>
      <c r="D18" s="7">
        <v>0</v>
      </c>
      <c r="E18" s="7">
        <v>0</v>
      </c>
      <c r="F18" s="7">
        <v>75000</v>
      </c>
      <c r="G18" s="6">
        <v>0</v>
      </c>
    </row>
    <row r="19" spans="1:7" ht="30" x14ac:dyDescent="0.25">
      <c r="A19" s="14">
        <f>+A18+0.1</f>
        <v>9.7999999999999972</v>
      </c>
      <c r="B19" s="8" t="s">
        <v>16</v>
      </c>
      <c r="C19" s="7">
        <f>+D19+E19+F19+G19</f>
        <v>51000</v>
      </c>
      <c r="D19" s="7">
        <v>0</v>
      </c>
      <c r="E19" s="7">
        <v>0</v>
      </c>
      <c r="F19" s="7">
        <v>51000</v>
      </c>
      <c r="G19" s="6">
        <v>0</v>
      </c>
    </row>
    <row r="20" spans="1:7" ht="30" x14ac:dyDescent="0.25">
      <c r="A20" s="14">
        <f>+A19+0.1</f>
        <v>9.8999999999999968</v>
      </c>
      <c r="B20" s="8" t="s">
        <v>15</v>
      </c>
      <c r="C20" s="7">
        <f>+D20+E20+F20+G20</f>
        <v>3500</v>
      </c>
      <c r="D20" s="7">
        <v>0</v>
      </c>
      <c r="E20" s="7">
        <v>0</v>
      </c>
      <c r="F20" s="7">
        <v>3500</v>
      </c>
      <c r="G20" s="6">
        <v>0</v>
      </c>
    </row>
    <row r="21" spans="1:7" ht="45" x14ac:dyDescent="0.25">
      <c r="A21" s="9">
        <f>+A12+0</f>
        <v>9.1</v>
      </c>
      <c r="B21" s="8" t="s">
        <v>14</v>
      </c>
      <c r="C21" s="7">
        <f>+D21+E21+F21+G21</f>
        <v>0</v>
      </c>
      <c r="D21" s="7">
        <v>0</v>
      </c>
      <c r="E21" s="7">
        <v>0</v>
      </c>
      <c r="F21" s="7">
        <v>0</v>
      </c>
      <c r="G21" s="6">
        <v>0</v>
      </c>
    </row>
    <row r="22" spans="1:7" ht="30" x14ac:dyDescent="0.25">
      <c r="A22" s="9">
        <f>+A21+0.01</f>
        <v>9.11</v>
      </c>
      <c r="B22" s="8" t="s">
        <v>13</v>
      </c>
      <c r="C22" s="7">
        <f>+D22+E22+F22+G22</f>
        <v>898117.24400000006</v>
      </c>
      <c r="D22" s="7">
        <v>692114.42700000003</v>
      </c>
      <c r="E22" s="7">
        <v>171714.31700000001</v>
      </c>
      <c r="F22" s="7">
        <v>34288.5</v>
      </c>
      <c r="G22" s="6">
        <v>0</v>
      </c>
    </row>
    <row r="23" spans="1:7" ht="45.75" thickBot="1" x14ac:dyDescent="0.3">
      <c r="A23" s="5">
        <f>+A22+0.01</f>
        <v>9.1199999999999992</v>
      </c>
      <c r="B23" s="4" t="s">
        <v>12</v>
      </c>
      <c r="C23" s="3">
        <f>+D23+E23+F23+G23</f>
        <v>15500</v>
      </c>
      <c r="D23" s="3">
        <v>0</v>
      </c>
      <c r="E23" s="3">
        <v>0</v>
      </c>
      <c r="F23" s="3">
        <v>0</v>
      </c>
      <c r="G23" s="2">
        <v>15500</v>
      </c>
    </row>
    <row r="24" spans="1:7" ht="45" x14ac:dyDescent="0.25">
      <c r="A24" s="13">
        <f>+A23+0.01</f>
        <v>9.129999999999999</v>
      </c>
      <c r="B24" s="12" t="s">
        <v>11</v>
      </c>
      <c r="C24" s="11">
        <f>+D24+E24+F24+G24</f>
        <v>12750</v>
      </c>
      <c r="D24" s="11">
        <v>0</v>
      </c>
      <c r="E24" s="11">
        <v>0</v>
      </c>
      <c r="F24" s="11">
        <v>0</v>
      </c>
      <c r="G24" s="10">
        <v>12750</v>
      </c>
    </row>
    <row r="25" spans="1:7" ht="60" x14ac:dyDescent="0.25">
      <c r="A25" s="9">
        <f>+A24+0.01</f>
        <v>9.1399999999999988</v>
      </c>
      <c r="B25" s="8" t="s">
        <v>10</v>
      </c>
      <c r="C25" s="7">
        <f>+D25+E25+F25+G25</f>
        <v>14000</v>
      </c>
      <c r="D25" s="7">
        <v>0</v>
      </c>
      <c r="E25" s="7">
        <v>0</v>
      </c>
      <c r="F25" s="7">
        <v>0</v>
      </c>
      <c r="G25" s="6">
        <v>14000</v>
      </c>
    </row>
    <row r="26" spans="1:7" ht="45" x14ac:dyDescent="0.25">
      <c r="A26" s="9">
        <f>+A25+0.01</f>
        <v>9.1499999999999986</v>
      </c>
      <c r="B26" s="8" t="s">
        <v>9</v>
      </c>
      <c r="C26" s="7">
        <f>+D26+E26+F26+G26</f>
        <v>5000</v>
      </c>
      <c r="D26" s="7">
        <v>0</v>
      </c>
      <c r="E26" s="7">
        <v>0</v>
      </c>
      <c r="F26" s="7">
        <v>0</v>
      </c>
      <c r="G26" s="6">
        <v>5000</v>
      </c>
    </row>
    <row r="27" spans="1:7" x14ac:dyDescent="0.25">
      <c r="A27" s="9">
        <f>+A26+0.01</f>
        <v>9.1599999999999984</v>
      </c>
      <c r="B27" s="8" t="s">
        <v>8</v>
      </c>
      <c r="C27" s="7">
        <f>+D27+E27+F27+G27</f>
        <v>553832.66799999995</v>
      </c>
      <c r="D27" s="7">
        <v>415321.71899999998</v>
      </c>
      <c r="E27" s="7">
        <v>102579.788</v>
      </c>
      <c r="F27" s="7">
        <v>35931.161</v>
      </c>
      <c r="G27" s="6">
        <v>0</v>
      </c>
    </row>
    <row r="28" spans="1:7" ht="30" x14ac:dyDescent="0.25">
      <c r="A28" s="9">
        <f>+A27+0.01</f>
        <v>9.1699999999999982</v>
      </c>
      <c r="B28" s="8" t="s">
        <v>7</v>
      </c>
      <c r="C28" s="7">
        <f>+D28+E28+F28+G28</f>
        <v>1493218.3659999999</v>
      </c>
      <c r="D28" s="7">
        <v>1127934.5279999999</v>
      </c>
      <c r="E28" s="7">
        <v>280543.54700000002</v>
      </c>
      <c r="F28" s="7">
        <v>84740.290999999997</v>
      </c>
      <c r="G28" s="6">
        <v>0</v>
      </c>
    </row>
    <row r="29" spans="1:7" ht="30" x14ac:dyDescent="0.25">
      <c r="A29" s="9">
        <f>+A28+0.01</f>
        <v>9.1799999999999979</v>
      </c>
      <c r="B29" s="8" t="s">
        <v>6</v>
      </c>
      <c r="C29" s="7">
        <f>+D29+E29+F29+G29</f>
        <v>1937798.409</v>
      </c>
      <c r="D29" s="7">
        <v>1178185.209</v>
      </c>
      <c r="E29" s="7">
        <v>291310.97700000001</v>
      </c>
      <c r="F29" s="7">
        <v>468302.223</v>
      </c>
      <c r="G29" s="6">
        <v>0</v>
      </c>
    </row>
    <row r="30" spans="1:7" ht="30" x14ac:dyDescent="0.25">
      <c r="A30" s="9">
        <f>+A29+0.01</f>
        <v>9.1899999999999977</v>
      </c>
      <c r="B30" s="8" t="s">
        <v>5</v>
      </c>
      <c r="C30" s="7">
        <f>+D30+E30+F30+G30</f>
        <v>3116926.6410000003</v>
      </c>
      <c r="D30" s="7">
        <v>491982.12099999998</v>
      </c>
      <c r="E30" s="7">
        <v>119087.78</v>
      </c>
      <c r="F30" s="7">
        <v>2505856.7400000002</v>
      </c>
      <c r="G30" s="6">
        <v>0</v>
      </c>
    </row>
    <row r="31" spans="1:7" ht="30" x14ac:dyDescent="0.25">
      <c r="A31" s="9">
        <f>+A30+0.01</f>
        <v>9.1999999999999975</v>
      </c>
      <c r="B31" s="8" t="s">
        <v>4</v>
      </c>
      <c r="C31" s="7">
        <f>+D31+E31+F31+G31</f>
        <v>310226.24</v>
      </c>
      <c r="D31" s="7">
        <v>231020.872</v>
      </c>
      <c r="E31" s="7">
        <v>56786.040999999997</v>
      </c>
      <c r="F31" s="7">
        <v>22419.327000000001</v>
      </c>
      <c r="G31" s="6">
        <v>0</v>
      </c>
    </row>
    <row r="32" spans="1:7" ht="30" x14ac:dyDescent="0.25">
      <c r="A32" s="9">
        <f>+A31+0.01</f>
        <v>9.2099999999999973</v>
      </c>
      <c r="B32" s="8" t="s">
        <v>3</v>
      </c>
      <c r="C32" s="7">
        <f>+D32+E32+F32+G32</f>
        <v>1338745.5829</v>
      </c>
      <c r="D32" s="7">
        <v>732006.96499999997</v>
      </c>
      <c r="E32" s="7">
        <v>182704.93</v>
      </c>
      <c r="F32" s="7">
        <v>424033.68789999996</v>
      </c>
      <c r="G32" s="6">
        <v>0</v>
      </c>
    </row>
    <row r="33" spans="1:7" ht="30" x14ac:dyDescent="0.25">
      <c r="A33" s="9">
        <f>+A32+0.01</f>
        <v>9.2199999999999971</v>
      </c>
      <c r="B33" s="8" t="s">
        <v>2</v>
      </c>
      <c r="C33" s="7">
        <f>+D33+E33+F33+G33</f>
        <v>0</v>
      </c>
      <c r="D33" s="7">
        <v>0</v>
      </c>
      <c r="E33" s="7">
        <v>0</v>
      </c>
      <c r="F33" s="7">
        <v>0</v>
      </c>
      <c r="G33" s="6">
        <v>0</v>
      </c>
    </row>
    <row r="34" spans="1:7" ht="30" x14ac:dyDescent="0.25">
      <c r="A34" s="9">
        <f>+A33+0.01</f>
        <v>9.2299999999999969</v>
      </c>
      <c r="B34" s="8" t="s">
        <v>1</v>
      </c>
      <c r="C34" s="7">
        <f>+D34+E34+F34+G34</f>
        <v>75799999.899000004</v>
      </c>
      <c r="D34" s="7">
        <v>0</v>
      </c>
      <c r="E34" s="7">
        <v>0</v>
      </c>
      <c r="F34" s="7">
        <v>75799999.899000004</v>
      </c>
      <c r="G34" s="6">
        <v>0</v>
      </c>
    </row>
    <row r="35" spans="1:7" ht="45.75" thickBot="1" x14ac:dyDescent="0.3">
      <c r="A35" s="5">
        <f>+A34+0.01</f>
        <v>9.2399999999999967</v>
      </c>
      <c r="B35" s="4" t="s">
        <v>0</v>
      </c>
      <c r="C35" s="3">
        <f>+D35+E35+F35+G35</f>
        <v>30282.601999999999</v>
      </c>
      <c r="D35" s="3">
        <v>25061.464</v>
      </c>
      <c r="E35" s="3">
        <v>5221.1379999999999</v>
      </c>
      <c r="F35" s="3">
        <v>0</v>
      </c>
      <c r="G35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2022-04-06T04:48:13Z</dcterms:created>
  <dcterms:modified xsi:type="dcterms:W3CDTF">2022-04-06T04:48:19Z</dcterms:modified>
</cp:coreProperties>
</file>