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6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'6'!$7:$9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  <c r="A22" i="1"/>
  <c r="C22" i="1"/>
  <c r="A23" i="1"/>
  <c r="A24" i="1" s="1"/>
  <c r="A25" i="1" s="1"/>
  <c r="A26" i="1" s="1"/>
  <c r="A27" i="1" s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<sst xmlns="http://schemas.openxmlformats.org/spreadsheetml/2006/main" count="30" uniqueCount="29">
  <si>
    <t>Учкургон ихтис санъат мактаб-интернати</t>
  </si>
  <si>
    <t>Наманган вилояти маданият  бошкармаси марказлашган кумир</t>
  </si>
  <si>
    <t>Академик ва халк бадий жамоалари дирекцияси</t>
  </si>
  <si>
    <t>Вилоят маданият ва ахоли дам олиш маркази</t>
  </si>
  <si>
    <t>Наманган вилояти маданият  бошкармаси</t>
  </si>
  <si>
    <t>Вилоят кузи ожизлар махсус кутубхонаси</t>
  </si>
  <si>
    <t>Узбекистон Кинематография агентлиги Наманган вилояти худудий блими</t>
  </si>
  <si>
    <t>Вилоят маданият саройи кошидаги халк хаваскорлик жамоалари</t>
  </si>
  <si>
    <t>Наманган вилояти маданият  бошкармаси Маком ансамбли</t>
  </si>
  <si>
    <t>"А.Навоий" номли мусикали драма ва комедия театри</t>
  </si>
  <si>
    <t>Наманган ихтисослаштирилган санъат мактаби</t>
  </si>
  <si>
    <t>Узбекистон кузи ожизлар жамияти Наманган вилояти булими (эркин колдик маблаглари)</t>
  </si>
  <si>
    <t>Ахсикент археология меъроси объекти фаолиятини молиявий куллаб-кувватлаш махсус жамгармаси (эркин колдик)</t>
  </si>
  <si>
    <t>Наманган ихтисослаштирилган маданият мактаби</t>
  </si>
  <si>
    <t>ЯБИК Янгикургон т Нанай маданият ва ахоли дам олиш марказини реконструкция килиш 2022 й</t>
  </si>
  <si>
    <t>шундан</t>
  </si>
  <si>
    <t>Наманган вилояти Маданият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</si>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</sst>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1" spans="1:7" ht="9" customHeight="1" x14ac:dyDescent="0.25"/>
    <row r="2" spans="1:7" ht="33.75" customHeight="1" x14ac:dyDescent="0.25">
      <c r="A2" s="35" t="s">
        <v>28</v>
      </c>
      <c r="B2" s="35"/>
      <c r="C2" s="35"/>
      <c r="D2" s="35"/>
      <c r="E2" s="35"/>
      <c r="F2" s="35"/>
      <c r="G2" s="35"/>
    </row>
    <row r="3" spans="1:7" ht="21" customHeight="1" x14ac:dyDescent="0.3">
      <c r="A3" s="34" t="s">
        <v>27</v>
      </c>
      <c r="B3" s="34"/>
      <c r="C3" s="34"/>
      <c r="D3" s="34"/>
      <c r="E3" s="34"/>
      <c r="F3" s="34"/>
      <c r="G3" s="34"/>
    </row>
    <row r="4" spans="1:7" ht="5.25" customHeight="1" x14ac:dyDescent="0.25"/>
    <row r="5" spans="1:7" ht="5.25" customHeight="1" x14ac:dyDescent="0.25"/>
    <row r="6" spans="1:7" ht="15.75" thickBot="1" x14ac:dyDescent="0.3">
      <c r="G6" s="33" t="s">
        <v>26</v>
      </c>
    </row>
    <row r="7" spans="1:7" ht="31.5" customHeight="1" x14ac:dyDescent="0.25">
      <c r="A7" s="32" t="s">
        <v>25</v>
      </c>
      <c r="B7" s="31" t="s">
        <v>24</v>
      </c>
      <c r="C7" s="31" t="s">
        <v>23</v>
      </c>
      <c r="D7" s="31"/>
      <c r="E7" s="31"/>
      <c r="F7" s="31"/>
      <c r="G7" s="30"/>
    </row>
    <row r="8" spans="1:7" ht="15.75" x14ac:dyDescent="0.25">
      <c r="A8" s="29"/>
      <c r="B8" s="28"/>
      <c r="C8" s="28" t="s">
        <v>22</v>
      </c>
      <c r="D8" s="28" t="s">
        <v>21</v>
      </c>
      <c r="E8" s="28"/>
      <c r="F8" s="28"/>
      <c r="G8" s="27"/>
    </row>
    <row r="9" spans="1:7" ht="91.5" customHeight="1" thickBot="1" x14ac:dyDescent="0.3">
      <c r="A9" s="26"/>
      <c r="B9" s="25"/>
      <c r="C9" s="25"/>
      <c r="D9" s="24" t="s">
        <v>20</v>
      </c>
      <c r="E9" s="24" t="s">
        <v>19</v>
      </c>
      <c r="F9" s="24" t="s">
        <v>18</v>
      </c>
      <c r="G9" s="23" t="s">
        <v>17</v>
      </c>
    </row>
    <row r="10" spans="1:7" ht="32.25" thickBot="1" x14ac:dyDescent="0.3">
      <c r="A10" s="22">
        <v>6</v>
      </c>
      <c r="B10" s="21" t="s">
        <v>16</v>
      </c>
      <c r="C10" s="20">
        <f>+SUM(C12:C2952)</f>
        <v>7594620.9468999999</v>
      </c>
      <c r="D10" s="20">
        <f>+SUM(D12:D2952)</f>
        <v>5604459.358</v>
      </c>
      <c r="E10" s="20">
        <f>+SUM(E12:E2952)</f>
        <v>1356712.598</v>
      </c>
      <c r="F10" s="20">
        <f>+SUM(F12:F2952)</f>
        <v>536755.31290000002</v>
      </c>
      <c r="G10" s="19">
        <f>+SUM(G12:G2952)</f>
        <v>96693.678</v>
      </c>
    </row>
    <row r="11" spans="1:7" ht="15.75" x14ac:dyDescent="0.25">
      <c r="A11" s="18"/>
      <c r="B11" s="17" t="s">
        <v>15</v>
      </c>
      <c r="C11" s="16"/>
      <c r="D11" s="16"/>
      <c r="E11" s="16"/>
      <c r="F11" s="16"/>
      <c r="G11" s="15"/>
    </row>
    <row r="12" spans="1:7" ht="45" x14ac:dyDescent="0.25">
      <c r="A12" s="14">
        <f>+A10+0.1</f>
        <v>6.1</v>
      </c>
      <c r="B12" s="12" t="s">
        <v>14</v>
      </c>
      <c r="C12" s="11">
        <f>+D12+E12+F12+G12</f>
        <v>96693.678</v>
      </c>
      <c r="D12" s="11">
        <v>0</v>
      </c>
      <c r="E12" s="11">
        <v>0</v>
      </c>
      <c r="F12" s="11">
        <v>0</v>
      </c>
      <c r="G12" s="10">
        <v>96693.678</v>
      </c>
    </row>
    <row r="13" spans="1:7" ht="30" x14ac:dyDescent="0.25">
      <c r="A13" s="14">
        <f>+A12+0.1</f>
        <v>6.1999999999999993</v>
      </c>
      <c r="B13" s="12" t="s">
        <v>13</v>
      </c>
      <c r="C13" s="11">
        <f>+D13+E13+F13+G13</f>
        <v>1387985.2420000001</v>
      </c>
      <c r="D13" s="11">
        <v>1097939.7930000001</v>
      </c>
      <c r="E13" s="11">
        <v>262913.40999999997</v>
      </c>
      <c r="F13" s="11">
        <v>27132.039000000001</v>
      </c>
      <c r="G13" s="10">
        <v>0</v>
      </c>
    </row>
    <row r="14" spans="1:7" ht="45" x14ac:dyDescent="0.25">
      <c r="A14" s="14">
        <f>+A13+0.1</f>
        <v>6.2999999999999989</v>
      </c>
      <c r="B14" s="12" t="s">
        <v>12</v>
      </c>
      <c r="C14" s="11">
        <f>+D14+E14+F14+G14</f>
        <v>99349</v>
      </c>
      <c r="D14" s="11">
        <v>0</v>
      </c>
      <c r="E14" s="11">
        <v>0</v>
      </c>
      <c r="F14" s="11">
        <v>99349</v>
      </c>
      <c r="G14" s="10">
        <v>0</v>
      </c>
    </row>
    <row r="15" spans="1:7" ht="45" x14ac:dyDescent="0.25">
      <c r="A15" s="14">
        <f>+A14+0.1</f>
        <v>6.3999999999999986</v>
      </c>
      <c r="B15" s="12" t="s">
        <v>11</v>
      </c>
      <c r="C15" s="11">
        <f>+D15+E15+F15+G15</f>
        <v>0</v>
      </c>
      <c r="D15" s="11">
        <v>0</v>
      </c>
      <c r="E15" s="11">
        <v>0</v>
      </c>
      <c r="F15" s="11">
        <v>0</v>
      </c>
      <c r="G15" s="10">
        <v>0</v>
      </c>
    </row>
    <row r="16" spans="1:7" ht="30" x14ac:dyDescent="0.25">
      <c r="A16" s="14">
        <f>+A15+0.1</f>
        <v>6.4999999999999982</v>
      </c>
      <c r="B16" s="12" t="s">
        <v>10</v>
      </c>
      <c r="C16" s="11">
        <f>+D16+E16+F16+G16</f>
        <v>2815904.1700000004</v>
      </c>
      <c r="D16" s="11">
        <v>2213324.8960000002</v>
      </c>
      <c r="E16" s="11">
        <v>538308.66799999995</v>
      </c>
      <c r="F16" s="11">
        <v>64270.606</v>
      </c>
      <c r="G16" s="10">
        <v>0</v>
      </c>
    </row>
    <row r="17" spans="1:7" ht="30" x14ac:dyDescent="0.25">
      <c r="A17" s="14">
        <f>+A16+0.1</f>
        <v>6.5999999999999979</v>
      </c>
      <c r="B17" s="12" t="s">
        <v>9</v>
      </c>
      <c r="C17" s="11">
        <f>+D17+E17+F17+G17</f>
        <v>634570.57799999998</v>
      </c>
      <c r="D17" s="11">
        <v>516743.82199999999</v>
      </c>
      <c r="E17" s="11">
        <v>117826.75599999999</v>
      </c>
      <c r="F17" s="11">
        <v>0</v>
      </c>
      <c r="G17" s="10">
        <v>0</v>
      </c>
    </row>
    <row r="18" spans="1:7" ht="30" x14ac:dyDescent="0.25">
      <c r="A18" s="14">
        <f>+A17+0.1</f>
        <v>6.6999999999999975</v>
      </c>
      <c r="B18" s="12" t="s">
        <v>8</v>
      </c>
      <c r="C18" s="11">
        <f>+D18+E18+F18+G18</f>
        <v>212082.29499999998</v>
      </c>
      <c r="D18" s="11">
        <v>170554.16099999999</v>
      </c>
      <c r="E18" s="11">
        <v>41528.133999999998</v>
      </c>
      <c r="F18" s="11">
        <v>0</v>
      </c>
      <c r="G18" s="10">
        <v>0</v>
      </c>
    </row>
    <row r="19" spans="1:7" ht="30" x14ac:dyDescent="0.25">
      <c r="A19" s="14">
        <f>+A18+0.1</f>
        <v>6.7999999999999972</v>
      </c>
      <c r="B19" s="12" t="s">
        <v>7</v>
      </c>
      <c r="C19" s="11">
        <f>+D19+E19+F19+G19</f>
        <v>65510.705999999998</v>
      </c>
      <c r="D19" s="11">
        <v>52586.440999999999</v>
      </c>
      <c r="E19" s="11">
        <v>12924.264999999999</v>
      </c>
      <c r="F19" s="11">
        <v>0</v>
      </c>
      <c r="G19" s="10">
        <v>0</v>
      </c>
    </row>
    <row r="20" spans="1:7" ht="30" x14ac:dyDescent="0.25">
      <c r="A20" s="14">
        <f>+A19+0.1</f>
        <v>6.8999999999999968</v>
      </c>
      <c r="B20" s="12" t="s">
        <v>6</v>
      </c>
      <c r="C20" s="11">
        <f>+D20+E20+F20+G20</f>
        <v>4279.7950000000001</v>
      </c>
      <c r="D20" s="11">
        <v>2983.86</v>
      </c>
      <c r="E20" s="11">
        <v>745.96500000000003</v>
      </c>
      <c r="F20" s="11">
        <v>549.97</v>
      </c>
      <c r="G20" s="10">
        <v>0</v>
      </c>
    </row>
    <row r="21" spans="1:7" x14ac:dyDescent="0.25">
      <c r="A21" s="13">
        <f>+A12+0</f>
        <v>6.1</v>
      </c>
      <c r="B21" s="12" t="s">
        <v>5</v>
      </c>
      <c r="C21" s="11">
        <f>+D21+E21+F21+G21</f>
        <v>397640.62499999994</v>
      </c>
      <c r="D21" s="11">
        <v>306513.70299999998</v>
      </c>
      <c r="E21" s="11">
        <v>76571.055999999997</v>
      </c>
      <c r="F21" s="11">
        <v>14555.866</v>
      </c>
      <c r="G21" s="10">
        <v>0</v>
      </c>
    </row>
    <row r="22" spans="1:7" x14ac:dyDescent="0.25">
      <c r="A22" s="13">
        <f>+A21+0.01</f>
        <v>6.1099999999999994</v>
      </c>
      <c r="B22" s="12" t="s">
        <v>4</v>
      </c>
      <c r="C22" s="11">
        <f>+D22+E22+F22+G22</f>
        <v>312815.24189999996</v>
      </c>
      <c r="D22" s="11">
        <v>0</v>
      </c>
      <c r="E22" s="11">
        <v>0</v>
      </c>
      <c r="F22" s="11">
        <v>312815.24189999996</v>
      </c>
      <c r="G22" s="10">
        <v>0</v>
      </c>
    </row>
    <row r="23" spans="1:7" x14ac:dyDescent="0.25">
      <c r="A23" s="13">
        <f>+A22+0.01</f>
        <v>6.1199999999999992</v>
      </c>
      <c r="B23" s="12" t="s">
        <v>4</v>
      </c>
      <c r="C23" s="11">
        <f>+D23+E23+F23+G23</f>
        <v>136779.29699999999</v>
      </c>
      <c r="D23" s="11">
        <v>108513.61599999999</v>
      </c>
      <c r="E23" s="11">
        <v>25805.690999999999</v>
      </c>
      <c r="F23" s="11">
        <v>2459.9899999999998</v>
      </c>
      <c r="G23" s="10">
        <v>0</v>
      </c>
    </row>
    <row r="24" spans="1:7" ht="30" x14ac:dyDescent="0.25">
      <c r="A24" s="13">
        <f>+A23+0.01</f>
        <v>6.129999999999999</v>
      </c>
      <c r="B24" s="12" t="s">
        <v>3</v>
      </c>
      <c r="C24" s="11">
        <f>+D24+E24+F24+G24</f>
        <v>119049.425</v>
      </c>
      <c r="D24" s="11">
        <v>94987.638000000006</v>
      </c>
      <c r="E24" s="11">
        <v>23731.787</v>
      </c>
      <c r="F24" s="11">
        <v>330</v>
      </c>
      <c r="G24" s="10">
        <v>0</v>
      </c>
    </row>
    <row r="25" spans="1:7" ht="30.75" thickBot="1" x14ac:dyDescent="0.3">
      <c r="A25" s="5">
        <f>+A24+0.01</f>
        <v>6.1399999999999988</v>
      </c>
      <c r="B25" s="4" t="s">
        <v>2</v>
      </c>
      <c r="C25" s="3">
        <f>+D25+E25+F25+G25</f>
        <v>358045.66800000001</v>
      </c>
      <c r="D25" s="3">
        <v>287299.53200000001</v>
      </c>
      <c r="E25" s="3">
        <v>69951.135999999999</v>
      </c>
      <c r="F25" s="3">
        <v>795</v>
      </c>
      <c r="G25" s="2">
        <v>0</v>
      </c>
    </row>
    <row r="26" spans="1:7" ht="30" x14ac:dyDescent="0.25">
      <c r="A26" s="9">
        <f>+A25+0.01</f>
        <v>6.1499999999999986</v>
      </c>
      <c r="B26" s="8" t="s">
        <v>1</v>
      </c>
      <c r="C26" s="7">
        <f>+D26+E26+F26+G26</f>
        <v>0</v>
      </c>
      <c r="D26" s="7">
        <v>0</v>
      </c>
      <c r="E26" s="7">
        <v>0</v>
      </c>
      <c r="F26" s="7">
        <v>0</v>
      </c>
      <c r="G26" s="6">
        <v>0</v>
      </c>
    </row>
    <row r="27" spans="1:7" ht="15.75" thickBot="1" x14ac:dyDescent="0.3">
      <c r="A27" s="5">
        <f>+A26+0.01</f>
        <v>6.1599999999999984</v>
      </c>
      <c r="B27" s="4" t="s">
        <v>0</v>
      </c>
      <c r="C27" s="3">
        <f>+D27+E27+F27+G27</f>
        <v>953915.22599999991</v>
      </c>
      <c r="D27" s="3">
        <v>753011.89599999995</v>
      </c>
      <c r="E27" s="3">
        <v>186405.73</v>
      </c>
      <c r="F27" s="3">
        <v>14497.6</v>
      </c>
      <c r="G27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2022-04-06T04:47:29Z</dcterms:created>
  <dcterms:modified xsi:type="dcterms:W3CDTF">2022-04-06T04:47:35Z</dcterms:modified>
</cp:coreProperties>
</file>