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5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  <c r="A14" i="1"/>
  <c r="A15" i="1" s="1"/>
  <c r="A16" i="1" s="1"/>
  <c r="A17" i="1" s="1"/>
  <c r="A18" i="1" s="1"/>
  <c r="A19" i="1" s="1"/>
  <c r="A20" i="1" s="1"/>
  <c r="C14" i="1"/>
  <c r="C15" i="1"/>
  <c r="C16" i="1"/>
  <c r="C17" i="1"/>
  <c r="C18" i="1"/>
  <c r="C19" i="1"/>
  <c r="C20" i="1"/>
  <c r="A21" i="1"/>
  <c r="C21" i="1"/>
  <c r="A22" i="1"/>
  <c r="C22" i="1"/>
  <c r="A23" i="1"/>
  <c r="C23" i="1"/>
</calcChain>
</file>

<file path=xl/sharedStrings.xml><?xml version="1.0" encoding="utf-8"?>
<sst xmlns="http://schemas.openxmlformats.org/spreadsheetml/2006/main" count="26" uniqueCount="26">
  <si>
    <t>Наманган вилоят тиббий-ижтимоий хизматлар Бошкармаси</t>
  </si>
  <si>
    <t>Наманган вилояти ногиронларни реабилитация килиш ва протезлаш маркази</t>
  </si>
  <si>
    <t>Поп Мурувват ногиронлар учун эркаклар интернат уйи</t>
  </si>
  <si>
    <t>Вилоят Бош Тиббий-мехнат эксперт комиссияси</t>
  </si>
  <si>
    <t>Наманган вилоят тиббий-ижтимоий хизматлар бошкармаси</t>
  </si>
  <si>
    <t>Наманган вилоят тиббий-ижтимоий хизматлар Протез ортопедия</t>
  </si>
  <si>
    <t>Наманган вилоят тиббий-ижтимоий хизматлар булими</t>
  </si>
  <si>
    <t>Узбекистон кузи ожизлар жамияти Наманган вилояти булими (эркин колдик)</t>
  </si>
  <si>
    <t>Узбекистон карлар жамияти Марказий бошкаруви Наманган вилояти булими (эркин колдик)</t>
  </si>
  <si>
    <t>Узбекистон ногиронлар жамияти Наманган вилоят булими (эркин колдик))</t>
  </si>
  <si>
    <t>Узбекистон Ногиронлар Ассоциацияси Наманган вилояти худудий (эркин колдик) булими</t>
  </si>
  <si>
    <t>ЯБИК Наманган ш Саховат уйига шийпон ва сугориш тизими куриш</t>
  </si>
  <si>
    <t>шундан</t>
  </si>
  <si>
    <t>Узбекистон Республикаси Тиббий-ижтимоий хизматларни ривожлантириш агентлиги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</si>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</sst>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5" zoomScaleNormal="130" zoomScaleSheetLayoutView="85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1" spans="1:7" ht="5.25" customHeight="1" x14ac:dyDescent="0.25"/>
    <row r="2" spans="1:7" ht="21.75" customHeight="1" x14ac:dyDescent="0.25">
      <c r="A2" s="31" t="s">
        <v>25</v>
      </c>
      <c r="B2" s="31"/>
      <c r="C2" s="31"/>
      <c r="D2" s="31"/>
      <c r="E2" s="31"/>
      <c r="F2" s="31"/>
      <c r="G2" s="31"/>
    </row>
    <row r="3" spans="1:7" ht="12.75" customHeight="1" x14ac:dyDescent="0.3">
      <c r="A3" s="30" t="s">
        <v>24</v>
      </c>
      <c r="B3" s="30"/>
      <c r="C3" s="30"/>
      <c r="D3" s="30"/>
      <c r="E3" s="30"/>
      <c r="F3" s="30"/>
      <c r="G3" s="30"/>
    </row>
    <row r="4" spans="1:7" ht="5.25" customHeight="1" x14ac:dyDescent="0.25"/>
    <row r="5" spans="1:7" ht="5.25" customHeight="1" x14ac:dyDescent="0.25"/>
    <row r="6" spans="1:7" ht="15.75" thickBot="1" x14ac:dyDescent="0.3">
      <c r="G6" s="29" t="s">
        <v>23</v>
      </c>
    </row>
    <row r="7" spans="1:7" ht="31.5" customHeight="1" x14ac:dyDescent="0.25">
      <c r="A7" s="28" t="s">
        <v>22</v>
      </c>
      <c r="B7" s="27" t="s">
        <v>21</v>
      </c>
      <c r="C7" s="27" t="s">
        <v>20</v>
      </c>
      <c r="D7" s="27"/>
      <c r="E7" s="27"/>
      <c r="F7" s="27"/>
      <c r="G7" s="26"/>
    </row>
    <row r="8" spans="1:7" ht="15.75" x14ac:dyDescent="0.25">
      <c r="A8" s="25"/>
      <c r="B8" s="24"/>
      <c r="C8" s="24" t="s">
        <v>19</v>
      </c>
      <c r="D8" s="24" t="s">
        <v>18</v>
      </c>
      <c r="E8" s="24"/>
      <c r="F8" s="24"/>
      <c r="G8" s="23"/>
    </row>
    <row r="9" spans="1:7" ht="91.5" customHeight="1" thickBot="1" x14ac:dyDescent="0.3">
      <c r="A9" s="22"/>
      <c r="B9" s="21"/>
      <c r="C9" s="21"/>
      <c r="D9" s="20" t="s">
        <v>17</v>
      </c>
      <c r="E9" s="20" t="s">
        <v>16</v>
      </c>
      <c r="F9" s="20" t="s">
        <v>15</v>
      </c>
      <c r="G9" s="19" t="s">
        <v>14</v>
      </c>
    </row>
    <row r="10" spans="1:7" ht="48" thickBot="1" x14ac:dyDescent="0.3">
      <c r="A10" s="18">
        <v>5</v>
      </c>
      <c r="B10" s="17" t="s">
        <v>13</v>
      </c>
      <c r="C10" s="16">
        <f>+SUM(C12:C2948)</f>
        <v>7972749.5142099997</v>
      </c>
      <c r="D10" s="16">
        <f>+SUM(D12:D2948)</f>
        <v>5269628.2960000001</v>
      </c>
      <c r="E10" s="16">
        <f>+SUM(E12:E2948)</f>
        <v>1296601.8219999999</v>
      </c>
      <c r="F10" s="16">
        <f>+SUM(F12:F2948)</f>
        <v>1405537.3962099999</v>
      </c>
      <c r="G10" s="15">
        <f>+SUM(G12:G2948)</f>
        <v>982</v>
      </c>
    </row>
    <row r="11" spans="1:7" ht="15.75" x14ac:dyDescent="0.25">
      <c r="A11" s="14"/>
      <c r="B11" s="13" t="s">
        <v>12</v>
      </c>
      <c r="C11" s="12"/>
      <c r="D11" s="12"/>
      <c r="E11" s="12"/>
      <c r="F11" s="12"/>
      <c r="G11" s="11"/>
    </row>
    <row r="12" spans="1:7" ht="30" x14ac:dyDescent="0.25">
      <c r="A12" s="10">
        <f>+A10+0.1</f>
        <v>5.0999999999999996</v>
      </c>
      <c r="B12" s="8" t="s">
        <v>11</v>
      </c>
      <c r="C12" s="7">
        <f>+D12+E12+F12+G12</f>
        <v>982</v>
      </c>
      <c r="D12" s="7">
        <v>0</v>
      </c>
      <c r="E12" s="7">
        <v>0</v>
      </c>
      <c r="F12" s="7">
        <v>0</v>
      </c>
      <c r="G12" s="6">
        <v>982</v>
      </c>
    </row>
    <row r="13" spans="1:7" ht="45" x14ac:dyDescent="0.25">
      <c r="A13" s="10">
        <f>+A12+0.1</f>
        <v>5.1999999999999993</v>
      </c>
      <c r="B13" s="8" t="s">
        <v>10</v>
      </c>
      <c r="C13" s="7">
        <f>+D13+E13+F13+G13</f>
        <v>19893</v>
      </c>
      <c r="D13" s="7">
        <v>0</v>
      </c>
      <c r="E13" s="7">
        <v>0</v>
      </c>
      <c r="F13" s="7">
        <v>19893</v>
      </c>
      <c r="G13" s="6">
        <v>0</v>
      </c>
    </row>
    <row r="14" spans="1:7" ht="30" x14ac:dyDescent="0.25">
      <c r="A14" s="10">
        <f>+A13+0.1</f>
        <v>5.2999999999999989</v>
      </c>
      <c r="B14" s="8" t="s">
        <v>9</v>
      </c>
      <c r="C14" s="7">
        <f>+D14+E14+F14+G14</f>
        <v>27420</v>
      </c>
      <c r="D14" s="7">
        <v>0</v>
      </c>
      <c r="E14" s="7">
        <v>0</v>
      </c>
      <c r="F14" s="7">
        <v>27420</v>
      </c>
      <c r="G14" s="6">
        <v>0</v>
      </c>
    </row>
    <row r="15" spans="1:7" ht="45" x14ac:dyDescent="0.25">
      <c r="A15" s="10">
        <f>+A14+0.1</f>
        <v>5.3999999999999986</v>
      </c>
      <c r="B15" s="8" t="s">
        <v>8</v>
      </c>
      <c r="C15" s="7">
        <f>+D15+E15+F15+G15</f>
        <v>21236</v>
      </c>
      <c r="D15" s="7">
        <v>0</v>
      </c>
      <c r="E15" s="7">
        <v>0</v>
      </c>
      <c r="F15" s="7">
        <v>21236</v>
      </c>
      <c r="G15" s="6">
        <v>0</v>
      </c>
    </row>
    <row r="16" spans="1:7" ht="30" x14ac:dyDescent="0.25">
      <c r="A16" s="10">
        <f>+A15+0.1</f>
        <v>5.4999999999999982</v>
      </c>
      <c r="B16" s="8" t="s">
        <v>7</v>
      </c>
      <c r="C16" s="7">
        <f>+D16+E16+F16+G16</f>
        <v>38505</v>
      </c>
      <c r="D16" s="7">
        <v>0</v>
      </c>
      <c r="E16" s="7">
        <v>0</v>
      </c>
      <c r="F16" s="7">
        <v>38505</v>
      </c>
      <c r="G16" s="6">
        <v>0</v>
      </c>
    </row>
    <row r="17" spans="1:7" ht="30" x14ac:dyDescent="0.25">
      <c r="A17" s="10">
        <f>+A16+0.1</f>
        <v>5.5999999999999979</v>
      </c>
      <c r="B17" s="8" t="s">
        <v>6</v>
      </c>
      <c r="C17" s="7">
        <f>+D17+E17+F17+G17</f>
        <v>2579056.48</v>
      </c>
      <c r="D17" s="7">
        <v>1848744.05</v>
      </c>
      <c r="E17" s="7">
        <v>456482.94099999999</v>
      </c>
      <c r="F17" s="7">
        <v>273829.489</v>
      </c>
      <c r="G17" s="6">
        <v>0</v>
      </c>
    </row>
    <row r="18" spans="1:7" ht="30" x14ac:dyDescent="0.25">
      <c r="A18" s="10">
        <f>+A17+0.1</f>
        <v>5.6999999999999975</v>
      </c>
      <c r="B18" s="8" t="s">
        <v>5</v>
      </c>
      <c r="C18" s="7">
        <f>+D18+E18+F18+G18</f>
        <v>248427</v>
      </c>
      <c r="D18" s="7">
        <v>0</v>
      </c>
      <c r="E18" s="7">
        <v>0</v>
      </c>
      <c r="F18" s="7">
        <v>248427</v>
      </c>
      <c r="G18" s="6">
        <v>0</v>
      </c>
    </row>
    <row r="19" spans="1:7" ht="30" x14ac:dyDescent="0.25">
      <c r="A19" s="10">
        <f>+A18+0.1</f>
        <v>5.7999999999999972</v>
      </c>
      <c r="B19" s="8" t="s">
        <v>4</v>
      </c>
      <c r="C19" s="7">
        <f>+D19+E19+F19+G19</f>
        <v>131752.38500000001</v>
      </c>
      <c r="D19" s="7">
        <v>101961.08900000001</v>
      </c>
      <c r="E19" s="7">
        <v>25389.295999999998</v>
      </c>
      <c r="F19" s="7">
        <v>4402</v>
      </c>
      <c r="G19" s="6">
        <v>0</v>
      </c>
    </row>
    <row r="20" spans="1:7" ht="30" x14ac:dyDescent="0.25">
      <c r="A20" s="10">
        <f>+A19+0.1</f>
        <v>5.8999999999999968</v>
      </c>
      <c r="B20" s="8" t="s">
        <v>3</v>
      </c>
      <c r="C20" s="7">
        <f>+D20+E20+F20+G20</f>
        <v>712920</v>
      </c>
      <c r="D20" s="7">
        <v>559890.902</v>
      </c>
      <c r="E20" s="7">
        <v>138964.49799999999</v>
      </c>
      <c r="F20" s="7">
        <v>14064.6</v>
      </c>
      <c r="G20" s="6">
        <v>0</v>
      </c>
    </row>
    <row r="21" spans="1:7" ht="30" x14ac:dyDescent="0.25">
      <c r="A21" s="9">
        <f>+A12+0</f>
        <v>5.0999999999999996</v>
      </c>
      <c r="B21" s="8" t="s">
        <v>2</v>
      </c>
      <c r="C21" s="7">
        <f>+D21+E21+F21+G21</f>
        <v>3351548.5599999996</v>
      </c>
      <c r="D21" s="7">
        <v>2161467.94</v>
      </c>
      <c r="E21" s="7">
        <v>534898.42000000004</v>
      </c>
      <c r="F21" s="7">
        <v>655182.19999999995</v>
      </c>
      <c r="G21" s="6">
        <v>0</v>
      </c>
    </row>
    <row r="22" spans="1:7" ht="45" x14ac:dyDescent="0.25">
      <c r="A22" s="9">
        <f>+A21+0.01</f>
        <v>5.1099999999999994</v>
      </c>
      <c r="B22" s="8" t="s">
        <v>1</v>
      </c>
      <c r="C22" s="7">
        <f>+D22+E22+F22+G22</f>
        <v>841009.08920999989</v>
      </c>
      <c r="D22" s="7">
        <v>597564.31499999994</v>
      </c>
      <c r="E22" s="7">
        <v>140866.66699999999</v>
      </c>
      <c r="F22" s="7">
        <v>102578.10720999999</v>
      </c>
      <c r="G22" s="6">
        <v>0</v>
      </c>
    </row>
    <row r="23" spans="1:7" ht="30.75" thickBot="1" x14ac:dyDescent="0.3">
      <c r="A23" s="5">
        <f>+A22+0.01</f>
        <v>5.1199999999999992</v>
      </c>
      <c r="B23" s="4" t="s">
        <v>0</v>
      </c>
      <c r="C23" s="3">
        <f>+D23+E23+F23+G23</f>
        <v>0</v>
      </c>
      <c r="D23" s="3">
        <v>0</v>
      </c>
      <c r="E23" s="3">
        <v>0</v>
      </c>
      <c r="F23" s="3">
        <v>0</v>
      </c>
      <c r="G23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74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2022-04-06T04:47:19Z</dcterms:created>
  <dcterms:modified xsi:type="dcterms:W3CDTF">2022-04-06T04:47:24Z</dcterms:modified>
</cp:coreProperties>
</file>